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產線日報原始資料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<sst xmlns="http://schemas.openxmlformats.org/spreadsheetml/2006/main" count="5425" uniqueCount="129">
  <si>
    <t xml:space="preserve">日期</t>
  </si>
  <si>
    <t xml:space="preserve">星期</t>
  </si>
  <si>
    <t xml:space="preserve">班別</t>
  </si>
  <si>
    <t xml:space="preserve">班別時段</t>
  </si>
  <si>
    <t xml:space="preserve">產線編號</t>
  </si>
  <si>
    <t xml:space="preserve">產線名稱</t>
  </si>
  <si>
    <t xml:space="preserve">產品名稱</t>
  </si>
  <si>
    <t xml:space="preserve">材質</t>
  </si>
  <si>
    <t xml:space="preserve">設備編號</t>
  </si>
  <si>
    <t xml:space="preserve">操作員</t>
  </si>
  <si>
    <r>
      <rPr>
        <b val="true"/>
        <sz val="10"/>
        <color rgb="FFFFFFFF"/>
        <rFont val="Noto Sans CJK SC"/>
        <family val="2"/>
      </rPr>
      <t xml:space="preserve">排定工時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分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</si>
  <si>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停機時間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分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</si>
  <si>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停機原因</t>
  </si>
  <si>
    <r>
      <rPr>
        <b val="true"/>
        <sz val="10"/>
        <color rgb="FFFFFFFF"/>
        <rFont val="Noto Sans CJK SC"/>
        <family val="2"/>
      </rPr>
      <t xml:space="preserve">稼動時間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分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</si>
  <si>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時間稼動率</t>
    </r>
    <r>
      <rPr>
        <b val="true"/>
        <sz val="10"/>
        <color rgb="FFFFFFFF"/>
        <rFont val="Arial"/>
        <family val="0"/>
        <charset val="1"/>
      </rPr>
      <t xml:space="preserve">(%)</t>
    </r>
  </si>
  <si>
    <r>
      <rPr>
        <b val="true"/>
        <sz val="10"/>
        <color rgb="FFFFFFFF"/>
        <rFont val="Noto Sans CJK SC"/>
        <family val="2"/>
      </rPr>
      <t xml:space="preserve">標準速率</t>
    </r>
    <r>
      <rPr>
        <b val="true"/>
        <sz val="10"/>
        <color rgb="FFFFFFFF"/>
        <rFont val="Arial"/>
        <family val="0"/>
        <charset val="1"/>
      </rPr>
      <t xml:space="preserve">(pcs/</t>
    </r>
    <r>
      <rPr>
        <b val="true"/>
        <sz val="10"/>
        <color rgb="FFFFFFFF"/>
        <rFont val="Noto Sans CJK SC"/>
        <family val="2"/>
      </rPr>
      <t xml:space="preserve">分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</si>
  <si>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理論產量</t>
    </r>
    <r>
      <rPr>
        <b val="true"/>
        <sz val="10"/>
        <color rgb="FFFFFFFF"/>
        <rFont val="Arial"/>
        <family val="0"/>
        <charset val="1"/>
      </rPr>
      <t xml:space="preserve">(pcs)</t>
    </r>
  </si>
  <si>
    <r>
      <rPr>
        <b val="true"/>
        <sz val="10"/>
        <color rgb="FFFFFFFF"/>
        <rFont val="Noto Sans CJK SC"/>
        <family val="2"/>
      </rPr>
      <t xml:space="preserve">實際產量</t>
    </r>
    <r>
      <rPr>
        <b val="true"/>
        <sz val="10"/>
        <color rgb="FFFFFFFF"/>
        <rFont val="Arial"/>
        <family val="0"/>
        <charset val="1"/>
      </rPr>
      <t xml:space="preserve">(pcs)</t>
    </r>
  </si>
  <si>
    <r>
      <rPr>
        <b val="true"/>
        <sz val="10"/>
        <color rgb="FFFFFFFF"/>
        <rFont val="Noto Sans CJK SC"/>
        <family val="2"/>
      </rPr>
      <t xml:space="preserve">性能稼動率</t>
    </r>
    <r>
      <rPr>
        <b val="true"/>
        <sz val="10"/>
        <color rgb="FFFFFFFF"/>
        <rFont val="Arial"/>
        <family val="0"/>
        <charset val="1"/>
      </rPr>
      <t xml:space="preserve">(%)</t>
    </r>
  </si>
  <si>
    <r>
      <rPr>
        <b val="true"/>
        <sz val="10"/>
        <color rgb="FFFFFFFF"/>
        <rFont val="Noto Sans CJK SC"/>
        <family val="2"/>
      </rPr>
      <t xml:space="preserve">不良數</t>
    </r>
    <r>
      <rPr>
        <b val="true"/>
        <sz val="10"/>
        <color rgb="FFFFFFFF"/>
        <rFont val="Arial"/>
        <family val="0"/>
        <charset val="1"/>
      </rPr>
      <t xml:space="preserve">(pcs)</t>
    </r>
  </si>
  <si>
    <r>
      <rPr>
        <b val="true"/>
        <sz val="10"/>
        <color rgb="FFFFFFFF"/>
        <rFont val="Noto Sans CJK SC"/>
        <family val="2"/>
      </rPr>
      <t xml:space="preserve">良品數</t>
    </r>
    <r>
      <rPr>
        <b val="true"/>
        <sz val="10"/>
        <color rgb="FFFFFFFF"/>
        <rFont val="Arial"/>
        <family val="0"/>
        <charset val="1"/>
      </rPr>
      <t xml:space="preserve">(pcs)</t>
    </r>
  </si>
  <si>
    <r>
      <rPr>
        <b val="true"/>
        <sz val="10"/>
        <color rgb="FFFFFFFF"/>
        <rFont val="Noto Sans CJK SC"/>
        <family val="2"/>
      </rPr>
      <t xml:space="preserve">良率</t>
    </r>
    <r>
      <rPr>
        <b val="true"/>
        <sz val="10"/>
        <color rgb="FFFFFFFF"/>
        <rFont val="Arial"/>
        <family val="0"/>
        <charset val="1"/>
      </rPr>
      <t xml:space="preserve">(%)</t>
    </r>
  </si>
  <si>
    <t xml:space="preserve">OEE(%)</t>
  </si>
  <si>
    <t xml:space="preserve">不良原因</t>
  </si>
  <si>
    <r>
      <rPr>
        <b val="true"/>
        <sz val="10"/>
        <color rgb="FFFFFFFF"/>
        <rFont val="Noto Sans CJK SC"/>
        <family val="2"/>
      </rPr>
      <t xml:space="preserve">能耗</t>
    </r>
    <r>
      <rPr>
        <b val="true"/>
        <sz val="10"/>
        <color rgb="FFFFFFFF"/>
        <rFont val="Arial"/>
        <family val="0"/>
        <charset val="1"/>
      </rPr>
      <t xml:space="preserve">(kWh)</t>
    </r>
  </si>
  <si>
    <t xml:space="preserve">2026-06-01</t>
  </si>
  <si>
    <t xml:space="preserve">星期一</t>
  </si>
  <si>
    <t xml:space="preserve">早班</t>
  </si>
  <si>
    <t xml:space="preserve">07:00-15:00</t>
  </si>
  <si>
    <t xml:space="preserve">L1</t>
  </si>
  <si>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號線</t>
    </r>
    <r>
      <rPr>
        <sz val="10"/>
        <rFont val="Arial"/>
        <family val="0"/>
        <charset val="1"/>
      </rPr>
      <t xml:space="preserve">-</t>
    </r>
    <r>
      <rPr>
        <sz val="10"/>
        <rFont val="Noto Sans CJK SC"/>
        <family val="2"/>
      </rPr>
      <t xml:space="preserve">防偽夾扣包裝</t>
    </r>
  </si>
  <si>
    <r>
      <rPr>
        <sz val="10"/>
        <rFont val="Noto Sans CJK SC"/>
        <family val="2"/>
      </rPr>
      <t xml:space="preserve">防偽夾扣熟食盒</t>
    </r>
    <r>
      <rPr>
        <sz val="10"/>
        <rFont val="Arial"/>
        <family val="0"/>
        <charset val="1"/>
      </rPr>
      <t xml:space="preserve">-500ml</t>
    </r>
  </si>
  <si>
    <t xml:space="preserve">rPET50%</t>
  </si>
  <si>
    <r>
      <rPr>
        <sz val="10"/>
        <rFont val="Arial"/>
        <family val="0"/>
        <charset val="1"/>
      </rPr>
      <t xml:space="preserve">TF-101 (</t>
    </r>
    <r>
      <rPr>
        <sz val="10"/>
        <rFont val="Noto Sans CJK SC"/>
        <family val="2"/>
      </rPr>
      <t xml:space="preserve">熱成型機</t>
    </r>
    <r>
      <rPr>
        <sz val="10"/>
        <rFont val="Arial"/>
        <family val="0"/>
        <charset val="1"/>
      </rPr>
      <t xml:space="preserve">)</t>
    </r>
  </si>
  <si>
    <t xml:space="preserve">陳建誠</t>
  </si>
  <si>
    <r>
      <rPr>
        <sz val="10"/>
        <rFont val="Noto Sans CJK SC"/>
        <family val="2"/>
      </rPr>
      <t xml:space="preserve">無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正常運轉</t>
    </r>
  </si>
  <si>
    <r>
      <rPr>
        <sz val="10"/>
        <rFont val="Noto Sans CJK SC"/>
        <family val="2"/>
      </rPr>
      <t xml:space="preserve">毛邊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披峰</t>
    </r>
  </si>
  <si>
    <t xml:space="preserve">中班</t>
  </si>
  <si>
    <t xml:space="preserve">15:00-23:00</t>
  </si>
  <si>
    <t xml:space="preserve">rPET30%</t>
  </si>
  <si>
    <t xml:space="preserve">林志豪</t>
  </si>
  <si>
    <t xml:space="preserve">熱封不良</t>
  </si>
  <si>
    <t xml:space="preserve">夜班</t>
  </si>
  <si>
    <t xml:space="preserve">23:00-07:00</t>
  </si>
  <si>
    <r>
      <rPr>
        <sz val="10"/>
        <rFont val="Noto Sans CJK SC"/>
        <family val="2"/>
      </rPr>
      <t xml:space="preserve">防偽夾扣沙拉盒</t>
    </r>
    <r>
      <rPr>
        <sz val="10"/>
        <rFont val="Arial"/>
        <family val="0"/>
        <charset val="1"/>
      </rPr>
      <t xml:space="preserve">-750ml</t>
    </r>
  </si>
  <si>
    <t xml:space="preserve">王美玲</t>
  </si>
  <si>
    <t xml:space="preserve">換模作業</t>
  </si>
  <si>
    <t xml:space="preserve">厚度不均</t>
  </si>
  <si>
    <t xml:space="preserve">L2</t>
  </si>
  <si>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號線</t>
    </r>
    <r>
      <rPr>
        <sz val="10"/>
        <rFont val="Arial"/>
        <family val="0"/>
        <charset val="1"/>
      </rPr>
      <t xml:space="preserve">-</t>
    </r>
    <r>
      <rPr>
        <sz val="10"/>
        <rFont val="Noto Sans CJK SC"/>
        <family val="2"/>
      </rPr>
      <t xml:space="preserve">透明食品包裝</t>
    </r>
  </si>
  <si>
    <r>
      <rPr>
        <sz val="10"/>
        <rFont val="Noto Sans CJK SC"/>
        <family val="2"/>
      </rPr>
      <t xml:space="preserve">透明沙拉碗</t>
    </r>
    <r>
      <rPr>
        <sz val="10"/>
        <rFont val="Arial"/>
        <family val="0"/>
        <charset val="1"/>
      </rPr>
      <t xml:space="preserve">-1000ml</t>
    </r>
  </si>
  <si>
    <r>
      <rPr>
        <sz val="10"/>
        <rFont val="Arial"/>
        <family val="0"/>
        <charset val="1"/>
      </rPr>
      <t xml:space="preserve">TF-102 (</t>
    </r>
    <r>
      <rPr>
        <sz val="10"/>
        <rFont val="Noto Sans CJK SC"/>
        <family val="2"/>
      </rPr>
      <t xml:space="preserve">熱成型機</t>
    </r>
    <r>
      <rPr>
        <sz val="10"/>
        <rFont val="Arial"/>
        <family val="0"/>
        <charset val="1"/>
      </rPr>
      <t xml:space="preserve">)</t>
    </r>
  </si>
  <si>
    <t xml:space="preserve">張家豪</t>
  </si>
  <si>
    <t xml:space="preserve">換班交接</t>
  </si>
  <si>
    <t xml:space="preserve">印刷偏移</t>
  </si>
  <si>
    <t xml:space="preserve">rPET70%</t>
  </si>
  <si>
    <t xml:space="preserve">李思穎</t>
  </si>
  <si>
    <t xml:space="preserve">設備故障</t>
  </si>
  <si>
    <t xml:space="preserve">PET</t>
  </si>
  <si>
    <t xml:space="preserve">黃俊傑</t>
  </si>
  <si>
    <t xml:space="preserve">材料補充</t>
  </si>
  <si>
    <t xml:space="preserve">無明顯異常</t>
  </si>
  <si>
    <t xml:space="preserve">L3</t>
  </si>
  <si>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號線</t>
    </r>
    <r>
      <rPr>
        <sz val="10"/>
        <rFont val="Arial"/>
        <family val="0"/>
        <charset val="1"/>
      </rPr>
      <t xml:space="preserve">-</t>
    </r>
    <r>
      <rPr>
        <sz val="10"/>
        <rFont val="Noto Sans CJK SC"/>
        <family val="2"/>
      </rPr>
      <t xml:space="preserve">微波爐容器</t>
    </r>
  </si>
  <si>
    <r>
      <rPr>
        <sz val="10"/>
        <rFont val="Noto Sans CJK SC"/>
        <family val="2"/>
      </rPr>
      <t xml:space="preserve">微波爐雙格餐盒</t>
    </r>
    <r>
      <rPr>
        <sz val="10"/>
        <rFont val="Arial"/>
        <family val="0"/>
        <charset val="1"/>
      </rPr>
      <t xml:space="preserve">-800ml</t>
    </r>
  </si>
  <si>
    <t xml:space="preserve">Bio-PP</t>
  </si>
  <si>
    <r>
      <rPr>
        <sz val="10"/>
        <rFont val="Arial"/>
        <family val="0"/>
        <charset val="1"/>
      </rPr>
      <t xml:space="preserve">TF-203 (</t>
    </r>
    <r>
      <rPr>
        <sz val="10"/>
        <rFont val="Noto Sans CJK SC"/>
        <family val="2"/>
      </rPr>
      <t xml:space="preserve">熱成型機</t>
    </r>
    <r>
      <rPr>
        <sz val="10"/>
        <rFont val="Arial"/>
        <family val="0"/>
        <charset val="1"/>
      </rPr>
      <t xml:space="preserve">)</t>
    </r>
  </si>
  <si>
    <t xml:space="preserve">吳雅婷</t>
  </si>
  <si>
    <r>
      <rPr>
        <sz val="10"/>
        <rFont val="Noto Sans CJK SC"/>
        <family val="2"/>
      </rPr>
      <t xml:space="preserve">刮傷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汙損</t>
    </r>
  </si>
  <si>
    <r>
      <rPr>
        <sz val="10"/>
        <rFont val="Noto Sans CJK SC"/>
        <family val="2"/>
      </rPr>
      <t xml:space="preserve">微波爐圓形餐盒</t>
    </r>
    <r>
      <rPr>
        <sz val="10"/>
        <rFont val="Arial"/>
        <family val="0"/>
        <charset val="1"/>
      </rPr>
      <t xml:space="preserve">-600ml</t>
    </r>
  </si>
  <si>
    <t xml:space="preserve">劉建宏</t>
  </si>
  <si>
    <t xml:space="preserve">PP</t>
  </si>
  <si>
    <t xml:space="preserve">蔡佳蓉</t>
  </si>
  <si>
    <t xml:space="preserve">品質調整</t>
  </si>
  <si>
    <t xml:space="preserve">L4</t>
  </si>
  <si>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號線</t>
    </r>
    <r>
      <rPr>
        <sz val="10"/>
        <rFont val="Arial"/>
        <family val="0"/>
        <charset val="1"/>
      </rPr>
      <t xml:space="preserve">-</t>
    </r>
    <r>
      <rPr>
        <sz val="10"/>
        <rFont val="Noto Sans CJK SC"/>
        <family val="2"/>
      </rPr>
      <t xml:space="preserve">壽司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生鮮餐盒</t>
    </r>
  </si>
  <si>
    <r>
      <rPr>
        <sz val="10"/>
        <rFont val="Noto Sans CJK SC"/>
        <family val="2"/>
      </rPr>
      <t xml:space="preserve">生鮮壽司盒</t>
    </r>
    <r>
      <rPr>
        <sz val="10"/>
        <rFont val="Arial"/>
        <family val="0"/>
        <charset val="1"/>
      </rPr>
      <t xml:space="preserve">-</t>
    </r>
    <r>
      <rPr>
        <sz val="10"/>
        <rFont val="Noto Sans CJK SC"/>
        <family val="2"/>
      </rPr>
      <t xml:space="preserve">大</t>
    </r>
  </si>
  <si>
    <r>
      <rPr>
        <sz val="10"/>
        <rFont val="Arial"/>
        <family val="0"/>
        <charset val="1"/>
      </rPr>
      <t xml:space="preserve">TF-204 (</t>
    </r>
    <r>
      <rPr>
        <sz val="10"/>
        <rFont val="Noto Sans CJK SC"/>
        <family val="2"/>
      </rPr>
      <t xml:space="preserve">熱成型機</t>
    </r>
    <r>
      <rPr>
        <sz val="10"/>
        <rFont val="Arial"/>
        <family val="0"/>
        <charset val="1"/>
      </rPr>
      <t xml:space="preserve">)</t>
    </r>
  </si>
  <si>
    <t xml:space="preserve">楊宗翰</t>
  </si>
  <si>
    <t xml:space="preserve">許庭瑄</t>
  </si>
  <si>
    <t xml:space="preserve">鄭皓天</t>
  </si>
  <si>
    <t xml:space="preserve">L5</t>
  </si>
  <si>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號線</t>
    </r>
    <r>
      <rPr>
        <sz val="10"/>
        <rFont val="Arial"/>
        <family val="0"/>
        <charset val="1"/>
      </rPr>
      <t xml:space="preserve">-</t>
    </r>
    <r>
      <rPr>
        <sz val="10"/>
        <rFont val="Noto Sans CJK SC"/>
        <family val="2"/>
      </rPr>
      <t xml:space="preserve">烘焙包裝</t>
    </r>
  </si>
  <si>
    <r>
      <rPr>
        <sz val="10"/>
        <rFont val="Noto Sans CJK SC"/>
        <family val="2"/>
      </rPr>
      <t xml:space="preserve">馬芬蛋糕盒</t>
    </r>
    <r>
      <rPr>
        <sz val="10"/>
        <rFont val="Arial"/>
        <family val="0"/>
        <charset val="1"/>
      </rPr>
      <t xml:space="preserve">-4</t>
    </r>
    <r>
      <rPr>
        <sz val="10"/>
        <rFont val="Noto Sans CJK SC"/>
        <family val="2"/>
      </rPr>
      <t xml:space="preserve">格</t>
    </r>
  </si>
  <si>
    <t xml:space="preserve">rPET100%</t>
  </si>
  <si>
    <r>
      <rPr>
        <sz val="10"/>
        <rFont val="Arial"/>
        <family val="0"/>
        <charset val="1"/>
      </rPr>
      <t xml:space="preserve">TF-305 (</t>
    </r>
    <r>
      <rPr>
        <sz val="10"/>
        <rFont val="Noto Sans CJK SC"/>
        <family val="2"/>
      </rPr>
      <t xml:space="preserve">熱成型機</t>
    </r>
    <r>
      <rPr>
        <sz val="10"/>
        <rFont val="Arial"/>
        <family val="0"/>
        <charset val="1"/>
      </rPr>
      <t xml:space="preserve">)</t>
    </r>
  </si>
  <si>
    <t xml:space="preserve">謝欣妤</t>
  </si>
  <si>
    <t xml:space="preserve">郭柏宇</t>
  </si>
  <si>
    <r>
      <rPr>
        <sz val="10"/>
        <rFont val="Noto Sans CJK SC"/>
        <family val="2"/>
      </rPr>
      <t xml:space="preserve">長條蛋糕盒</t>
    </r>
    <r>
      <rPr>
        <sz val="10"/>
        <rFont val="Arial"/>
        <family val="0"/>
        <charset val="1"/>
      </rPr>
      <t xml:space="preserve">-6</t>
    </r>
    <r>
      <rPr>
        <sz val="10"/>
        <rFont val="Noto Sans CJK SC"/>
        <family val="2"/>
      </rPr>
      <t xml:space="preserve">吋</t>
    </r>
  </si>
  <si>
    <t xml:space="preserve">曾雅雯</t>
  </si>
  <si>
    <t xml:space="preserve">2026-06-02</t>
  </si>
  <si>
    <t xml:space="preserve">星期二</t>
  </si>
  <si>
    <t xml:space="preserve">尺寸公差超出</t>
  </si>
  <si>
    <r>
      <rPr>
        <sz val="10"/>
        <rFont val="Noto Sans CJK SC"/>
        <family val="2"/>
      </rPr>
      <t xml:space="preserve">透明水果盒</t>
    </r>
    <r>
      <rPr>
        <sz val="10"/>
        <rFont val="Arial"/>
        <family val="0"/>
        <charset val="1"/>
      </rPr>
      <t xml:space="preserve">-350ml</t>
    </r>
  </si>
  <si>
    <r>
      <rPr>
        <sz val="10"/>
        <rFont val="Noto Sans CJK SC"/>
        <family val="2"/>
      </rPr>
      <t xml:space="preserve">壽司對開盒</t>
    </r>
    <r>
      <rPr>
        <sz val="10"/>
        <rFont val="Arial"/>
        <family val="0"/>
        <charset val="1"/>
      </rPr>
      <t xml:space="preserve">-</t>
    </r>
    <r>
      <rPr>
        <sz val="10"/>
        <rFont val="Noto Sans CJK SC"/>
        <family val="2"/>
      </rPr>
      <t xml:space="preserve">中</t>
    </r>
  </si>
  <si>
    <t xml:space="preserve">2026-06-03</t>
  </si>
  <si>
    <t xml:space="preserve">星期三</t>
  </si>
  <si>
    <t xml:space="preserve">2026-06-04</t>
  </si>
  <si>
    <t xml:space="preserve">星期四</t>
  </si>
  <si>
    <t xml:space="preserve">2026-06-05</t>
  </si>
  <si>
    <t xml:space="preserve">星期五</t>
  </si>
  <si>
    <t xml:space="preserve">計畫保養</t>
  </si>
  <si>
    <t xml:space="preserve">2026-06-06</t>
  </si>
  <si>
    <t xml:space="preserve">星期六</t>
  </si>
  <si>
    <t xml:space="preserve">2026-06-07</t>
  </si>
  <si>
    <t xml:space="preserve">星期日</t>
  </si>
  <si>
    <t xml:space="preserve">2026-06-08</t>
  </si>
  <si>
    <t xml:space="preserve">2026-06-09</t>
  </si>
  <si>
    <t xml:space="preserve">2026-06-10</t>
  </si>
  <si>
    <t xml:space="preserve">2026-06-11</t>
  </si>
  <si>
    <t xml:space="preserve">2026-06-12</t>
  </si>
  <si>
    <t xml:space="preserve">2026-06-13</t>
  </si>
  <si>
    <t xml:space="preserve">2026-06-14</t>
  </si>
  <si>
    <t xml:space="preserve">2026-06-15</t>
  </si>
  <si>
    <t xml:space="preserve">2026-06-16</t>
  </si>
  <si>
    <t xml:space="preserve">2026-06-17</t>
  </si>
  <si>
    <t xml:space="preserve">2026-06-18</t>
  </si>
  <si>
    <t xml:space="preserve">2026-06-19</t>
  </si>
  <si>
    <t xml:space="preserve">2026-06-20</t>
  </si>
  <si>
    <t xml:space="preserve">2026-06-21</t>
  </si>
  <si>
    <t xml:space="preserve">2026-06-22</t>
  </si>
  <si>
    <t xml:space="preserve">2026-06-23</t>
  </si>
  <si>
    <t xml:space="preserve">2026-06-24</t>
  </si>
  <si>
    <t xml:space="preserve">2026-06-25</t>
  </si>
  <si>
    <t xml:space="preserve">2026-06-26</t>
  </si>
  <si>
    <t xml:space="preserve">2026-06-27</t>
  </si>
  <si>
    <t xml:space="preserve">2026-06-28</t>
  </si>
  <si>
    <t xml:space="preserve">2026-06-29</t>
  </si>
  <si>
    <t xml:space="preserve">2026-06-30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</si>
</sst>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"/>
    <numFmt numFmtId="167" formatCode="0.0%"/>
    <numFmt numFmtId="168" formatCode="0"/>
    <numFmt numFmtId="169" formatCode="#,##0.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Noto Sans CJK SC"/>
      <family val="2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name val="Noto Sans CJK SC"/>
      <family val="2"/>
    </font>
  </fonts>
  <fills count="3">
    <fill>
      <patternFill patternType="none"/>
    </fill>
    <fill>
      <patternFill patternType="gray125"/>
    </fill>
    <fill>
      <patternFill patternType="solid">
        <fgColor rgb="FF1F4E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18">
    <dxf>
      <fill>
        <patternFill patternType="solid">
          <fgColor rgb="FF1F4E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63BE7B"/>
          <bgColor rgb="FF000000"/>
        </patternFill>
      </fill>
    </dxf>
    <dxf>
      <fill>
        <patternFill patternType="solid">
          <fgColor rgb="FF69C07C"/>
          <bgColor rgb="FF000000"/>
        </patternFill>
      </fill>
    </dxf>
    <dxf>
      <fill>
        <patternFill patternType="solid">
          <fgColor rgb="FF6FC27C"/>
          <bgColor rgb="FF000000"/>
        </patternFill>
      </fill>
    </dxf>
    <dxf>
      <fill>
        <patternFill patternType="solid">
          <fgColor rgb="FF75C47D"/>
          <bgColor rgb="FF000000"/>
        </patternFill>
      </fill>
    </dxf>
    <dxf>
      <fill>
        <patternFill patternType="solid">
          <fgColor rgb="FF7BC57D"/>
          <bgColor rgb="FF000000"/>
        </patternFill>
      </fill>
    </dxf>
    <dxf>
      <fill>
        <patternFill patternType="solid">
          <fgColor rgb="FF81C77D"/>
          <bgColor rgb="FF000000"/>
        </patternFill>
      </fill>
    </dxf>
    <dxf>
      <fill>
        <patternFill patternType="solid">
          <fgColor rgb="FF87C97E"/>
          <bgColor rgb="FF000000"/>
        </patternFill>
      </fill>
    </dxf>
    <dxf>
      <fill>
        <patternFill patternType="solid">
          <fgColor rgb="FF8DCB7E"/>
          <bgColor rgb="FF000000"/>
        </patternFill>
      </fill>
    </dxf>
    <dxf>
      <fill>
        <patternFill patternType="solid">
          <fgColor rgb="FF93CC7E"/>
          <bgColor rgb="FF000000"/>
        </patternFill>
      </fill>
    </dxf>
    <dxf>
      <fill>
        <patternFill patternType="solid">
          <fgColor rgb="FF99CE7F"/>
          <bgColor rgb="FF000000"/>
        </patternFill>
      </fill>
    </dxf>
    <dxf>
      <fill>
        <patternFill patternType="solid">
          <fgColor rgb="FF9FD07F"/>
          <bgColor rgb="FF000000"/>
        </patternFill>
      </fill>
    </dxf>
    <dxf>
      <fill>
        <patternFill patternType="solid">
          <fgColor rgb="FFA5D27F"/>
          <bgColor rgb="FF000000"/>
        </patternFill>
      </fill>
    </dxf>
    <dxf>
      <fill>
        <patternFill patternType="solid">
          <fgColor rgb="FFABD380"/>
          <bgColor rgb="FF000000"/>
        </patternFill>
      </fill>
    </dxf>
    <dxf>
      <fill>
        <patternFill patternType="solid">
          <fgColor rgb="FFB2D580"/>
          <bgColor rgb="FF000000"/>
        </patternFill>
      </fill>
    </dxf>
    <dxf>
      <fill>
        <patternFill patternType="solid">
          <fgColor rgb="FFB8D780"/>
          <bgColor rgb="FF000000"/>
        </patternFill>
      </fill>
    </dxf>
    <dxf>
      <fill>
        <patternFill patternType="solid">
          <fgColor rgb="FFBED881"/>
          <bgColor rgb="FF000000"/>
        </patternFill>
      </fill>
    </dxf>
    <dxf>
      <fill>
        <patternFill patternType="solid">
          <fgColor rgb="FFC4DA81"/>
          <bgColor rgb="FF000000"/>
        </patternFill>
      </fill>
    </dxf>
    <dxf>
      <fill>
        <patternFill patternType="solid">
          <fgColor rgb="FFCADC81"/>
          <bgColor rgb="FF000000"/>
        </patternFill>
      </fill>
    </dxf>
    <dxf>
      <fill>
        <patternFill patternType="solid">
          <fgColor rgb="FFD0DE82"/>
          <bgColor rgb="FF000000"/>
        </patternFill>
      </fill>
    </dxf>
    <dxf>
      <fill>
        <patternFill patternType="solid">
          <fgColor rgb="FFD6DF82"/>
          <bgColor rgb="FF000000"/>
        </patternFill>
      </fill>
    </dxf>
    <dxf>
      <fill>
        <patternFill patternType="solid">
          <fgColor rgb="FFDCE182"/>
          <bgColor rgb="FF000000"/>
        </patternFill>
      </fill>
    </dxf>
    <dxf>
      <fill>
        <patternFill patternType="solid">
          <fgColor rgb="FFE2E383"/>
          <bgColor rgb="FF000000"/>
        </patternFill>
      </fill>
    </dxf>
    <dxf>
      <fill>
        <patternFill patternType="solid">
          <fgColor rgb="FFE8E583"/>
          <bgColor rgb="FF000000"/>
        </patternFill>
      </fill>
    </dxf>
    <dxf>
      <fill>
        <patternFill patternType="solid">
          <fgColor rgb="FFEEE683"/>
          <bgColor rgb="FF000000"/>
        </patternFill>
      </fill>
    </dxf>
    <dxf>
      <fill>
        <patternFill patternType="solid">
          <fgColor rgb="FFF4E884"/>
          <bgColor rgb="FF000000"/>
        </patternFill>
      </fill>
    </dxf>
    <dxf>
      <fill>
        <patternFill patternType="solid">
          <fgColor rgb="FFF8696B"/>
          <bgColor rgb="FF000000"/>
        </patternFill>
      </fill>
    </dxf>
    <dxf>
      <fill>
        <patternFill patternType="solid">
          <fgColor rgb="FFF86C6B"/>
          <bgColor rgb="FF000000"/>
        </patternFill>
      </fill>
    </dxf>
    <dxf>
      <fill>
        <patternFill patternType="solid">
          <fgColor rgb="FFF86D6B"/>
          <bgColor rgb="FF000000"/>
        </patternFill>
      </fill>
    </dxf>
    <dxf>
      <fill>
        <patternFill patternType="solid">
          <fgColor rgb="FFF8726C"/>
          <bgColor rgb="FF000000"/>
        </patternFill>
      </fill>
    </dxf>
    <dxf>
      <fill>
        <patternFill patternType="solid">
          <fgColor rgb="FFF8736D"/>
          <bgColor rgb="FF000000"/>
        </patternFill>
      </fill>
    </dxf>
    <dxf>
      <fill>
        <patternFill patternType="solid">
          <fgColor rgb="FFF8766D"/>
          <bgColor rgb="FF000000"/>
        </patternFill>
      </fill>
    </dxf>
    <dxf>
      <fill>
        <patternFill patternType="solid">
          <fgColor rgb="FFF8776D"/>
          <bgColor rgb="FF000000"/>
        </patternFill>
      </fill>
    </dxf>
    <dxf>
      <fill>
        <patternFill patternType="solid">
          <fgColor rgb="FFF8796E"/>
          <bgColor rgb="FF000000"/>
        </patternFill>
      </fill>
    </dxf>
    <dxf>
      <fill>
        <patternFill patternType="solid">
          <fgColor rgb="FFF97D6F"/>
          <bgColor rgb="FF000000"/>
        </patternFill>
      </fill>
    </dxf>
    <dxf>
      <fill>
        <patternFill patternType="solid">
          <fgColor rgb="FFF97F6F"/>
          <bgColor rgb="FF000000"/>
        </patternFill>
      </fill>
    </dxf>
    <dxf>
      <fill>
        <patternFill patternType="solid">
          <fgColor rgb="FFF98470"/>
          <bgColor rgb="FF000000"/>
        </patternFill>
      </fill>
    </dxf>
    <dxf>
      <fill>
        <patternFill patternType="solid">
          <fgColor rgb="FFF98770"/>
          <bgColor rgb="FF000000"/>
        </patternFill>
      </fill>
    </dxf>
    <dxf>
      <fill>
        <patternFill patternType="solid">
          <fgColor rgb="FFF98971"/>
          <bgColor rgb="FF000000"/>
        </patternFill>
      </fill>
    </dxf>
    <dxf>
      <fill>
        <patternFill patternType="solid">
          <fgColor rgb="FFF98A71"/>
          <bgColor rgb="FF000000"/>
        </patternFill>
      </fill>
    </dxf>
    <dxf>
      <fill>
        <patternFill patternType="solid">
          <fgColor rgb="FFF98B71"/>
          <bgColor rgb="FF000000"/>
        </patternFill>
      </fill>
    </dxf>
    <dxf>
      <fill>
        <patternFill patternType="solid">
          <fgColor rgb="FFF98D72"/>
          <bgColor rgb="FF000000"/>
        </patternFill>
      </fill>
    </dxf>
    <dxf>
      <fill>
        <patternFill patternType="solid">
          <fgColor rgb="FFFA8E72"/>
          <bgColor rgb="FF000000"/>
        </patternFill>
      </fill>
    </dxf>
    <dxf>
      <fill>
        <patternFill patternType="solid">
          <fgColor rgb="FFFA9273"/>
          <bgColor rgb="FF000000"/>
        </patternFill>
      </fill>
    </dxf>
    <dxf>
      <fill>
        <patternFill patternType="solid">
          <fgColor rgb="FFFA9373"/>
          <bgColor rgb="FF000000"/>
        </patternFill>
      </fill>
    </dxf>
    <dxf>
      <fill>
        <patternFill patternType="solid">
          <fgColor rgb="FFFA9974"/>
          <bgColor rgb="FF000000"/>
        </patternFill>
      </fill>
    </dxf>
    <dxf>
      <fill>
        <patternFill patternType="solid">
          <fgColor rgb="FFFA9A74"/>
          <bgColor rgb="FF000000"/>
        </patternFill>
      </fill>
    </dxf>
    <dxf>
      <fill>
        <patternFill patternType="solid">
          <fgColor rgb="FFFA9F75"/>
          <bgColor rgb="FF000000"/>
        </patternFill>
      </fill>
    </dxf>
    <dxf>
      <fill>
        <patternFill patternType="solid">
          <fgColor rgb="FFFAEA84"/>
          <bgColor rgb="FF000000"/>
        </patternFill>
      </fill>
    </dxf>
    <dxf>
      <fill>
        <patternFill patternType="solid">
          <fgColor rgb="FFFBA576"/>
          <bgColor rgb="FF000000"/>
        </patternFill>
      </fill>
    </dxf>
    <dxf>
      <fill>
        <patternFill patternType="solid">
          <fgColor rgb="FFFBA676"/>
          <bgColor rgb="FF000000"/>
        </patternFill>
      </fill>
    </dxf>
    <dxf>
      <fill>
        <patternFill patternType="solid">
          <fgColor rgb="FFFBB178"/>
          <bgColor rgb="FF000000"/>
        </patternFill>
      </fill>
    </dxf>
    <dxf>
      <fill>
        <patternFill patternType="solid">
          <fgColor rgb="FFFCBC7B"/>
          <bgColor rgb="FF000000"/>
        </patternFill>
      </fill>
    </dxf>
    <dxf>
      <fill>
        <patternFill patternType="solid">
          <fgColor rgb="FFFCBD7B"/>
          <bgColor rgb="FF000000"/>
        </patternFill>
      </fill>
    </dxf>
    <dxf>
      <fill>
        <patternFill patternType="solid">
          <fgColor rgb="FFFCC27C"/>
          <bgColor rgb="FF000000"/>
        </patternFill>
      </fill>
    </dxf>
    <dxf>
      <fill>
        <patternFill patternType="solid">
          <fgColor rgb="FFFCC57C"/>
          <bgColor rgb="FF000000"/>
        </patternFill>
      </fill>
    </dxf>
    <dxf>
      <fill>
        <patternFill patternType="solid">
          <fgColor rgb="FFFDC67C"/>
          <bgColor rgb="FF000000"/>
        </patternFill>
      </fill>
    </dxf>
    <dxf>
      <fill>
        <patternFill patternType="solid">
          <fgColor rgb="FFFDC77D"/>
          <bgColor rgb="FF000000"/>
        </patternFill>
      </fill>
    </dxf>
    <dxf>
      <fill>
        <patternFill patternType="solid">
          <fgColor rgb="FFFDC87D"/>
          <bgColor rgb="FF000000"/>
        </patternFill>
      </fill>
    </dxf>
    <dxf>
      <fill>
        <patternFill patternType="solid">
          <fgColor rgb="FFFDC97D"/>
          <bgColor rgb="FF000000"/>
        </patternFill>
      </fill>
    </dxf>
    <dxf>
      <fill>
        <patternFill patternType="solid">
          <fgColor rgb="FFFDCA7D"/>
          <bgColor rgb="FF000000"/>
        </patternFill>
      </fill>
    </dxf>
    <dxf>
      <fill>
        <patternFill patternType="solid">
          <fgColor rgb="FFFDCC7E"/>
          <bgColor rgb="FF000000"/>
        </patternFill>
      </fill>
    </dxf>
    <dxf>
      <fill>
        <patternFill patternType="solid">
          <fgColor rgb="FFFDCE7E"/>
          <bgColor rgb="FF000000"/>
        </patternFill>
      </fill>
    </dxf>
    <dxf>
      <fill>
        <patternFill patternType="solid">
          <fgColor rgb="FFFDCF7E"/>
          <bgColor rgb="FF000000"/>
        </patternFill>
      </fill>
    </dxf>
    <dxf>
      <fill>
        <patternFill patternType="solid">
          <fgColor rgb="FFFDD07E"/>
          <bgColor rgb="FF000000"/>
        </patternFill>
      </fill>
    </dxf>
    <dxf>
      <fill>
        <patternFill patternType="solid">
          <fgColor rgb="FFFDD17F"/>
          <bgColor rgb="FF000000"/>
        </patternFill>
      </fill>
    </dxf>
    <dxf>
      <fill>
        <patternFill patternType="solid">
          <fgColor rgb="FFFDD27F"/>
          <bgColor rgb="FF000000"/>
        </patternFill>
      </fill>
    </dxf>
    <dxf>
      <fill>
        <patternFill patternType="solid">
          <fgColor rgb="FFFDD37F"/>
          <bgColor rgb="FF000000"/>
        </patternFill>
      </fill>
    </dxf>
    <dxf>
      <fill>
        <patternFill patternType="solid">
          <fgColor rgb="FFFDD47F"/>
          <bgColor rgb="FF000000"/>
        </patternFill>
      </fill>
    </dxf>
    <dxf>
      <fill>
        <patternFill patternType="solid">
          <fgColor rgb="FFFDD57F"/>
          <bgColor rgb="FF000000"/>
        </patternFill>
      </fill>
    </dxf>
    <dxf>
      <fill>
        <patternFill patternType="solid">
          <fgColor rgb="FFFDD67F"/>
          <bgColor rgb="FF000000"/>
        </patternFill>
      </fill>
    </dxf>
    <dxf>
      <fill>
        <patternFill patternType="solid">
          <fgColor rgb="FFFDD680"/>
          <bgColor rgb="FF000000"/>
        </patternFill>
      </fill>
    </dxf>
    <dxf>
      <fill>
        <patternFill patternType="solid">
          <fgColor rgb="FFFDD780"/>
          <bgColor rgb="FF000000"/>
        </patternFill>
      </fill>
    </dxf>
    <dxf>
      <fill>
        <patternFill patternType="solid">
          <fgColor rgb="FFFED880"/>
          <bgColor rgb="FF000000"/>
        </patternFill>
      </fill>
    </dxf>
    <dxf>
      <fill>
        <patternFill patternType="solid">
          <fgColor rgb="FFFED980"/>
          <bgColor rgb="FF000000"/>
        </patternFill>
      </fill>
    </dxf>
    <dxf>
      <fill>
        <patternFill patternType="solid">
          <fgColor rgb="FFFEDA80"/>
          <bgColor rgb="FF000000"/>
        </patternFill>
      </fill>
    </dxf>
    <dxf>
      <fill>
        <patternFill patternType="solid">
          <fgColor rgb="FFFEDB80"/>
          <bgColor rgb="FF000000"/>
        </patternFill>
      </fill>
    </dxf>
    <dxf>
      <fill>
        <patternFill patternType="solid">
          <fgColor rgb="FFFEDC81"/>
          <bgColor rgb="FF000000"/>
        </patternFill>
      </fill>
    </dxf>
    <dxf>
      <fill>
        <patternFill patternType="solid">
          <fgColor rgb="FFFEDD81"/>
          <bgColor rgb="FF000000"/>
        </patternFill>
      </fill>
    </dxf>
    <dxf>
      <fill>
        <patternFill patternType="solid">
          <fgColor rgb="FFFEDE81"/>
          <bgColor rgb="FF000000"/>
        </patternFill>
      </fill>
    </dxf>
    <dxf>
      <fill>
        <patternFill patternType="solid">
          <fgColor rgb="FFFEDF81"/>
          <bgColor rgb="FF000000"/>
        </patternFill>
      </fill>
    </dxf>
    <dxf>
      <fill>
        <patternFill patternType="solid">
          <fgColor rgb="FFFEE081"/>
          <bgColor rgb="FF000000"/>
        </patternFill>
      </fill>
    </dxf>
    <dxf>
      <fill>
        <patternFill patternType="solid">
          <fgColor rgb="FFFEE182"/>
          <bgColor rgb="FF000000"/>
        </patternFill>
      </fill>
    </dxf>
    <dxf>
      <fill>
        <patternFill patternType="solid">
          <fgColor rgb="FFFEE282"/>
          <bgColor rgb="FF000000"/>
        </patternFill>
      </fill>
    </dxf>
    <dxf>
      <fill>
        <patternFill patternType="solid">
          <fgColor rgb="FFFEE382"/>
          <bgColor rgb="FF000000"/>
        </patternFill>
      </fill>
    </dxf>
    <dxf>
      <fill>
        <patternFill patternType="solid">
          <fgColor rgb="FFFEE482"/>
          <bgColor rgb="FF000000"/>
        </patternFill>
      </fill>
    </dxf>
    <dxf>
      <fill>
        <patternFill patternType="solid">
          <fgColor rgb="FFFEE582"/>
          <bgColor rgb="FF000000"/>
        </patternFill>
      </fill>
    </dxf>
    <dxf>
      <fill>
        <patternFill patternType="solid">
          <fgColor rgb="FFFEE683"/>
          <bgColor rgb="FF000000"/>
        </patternFill>
      </fill>
    </dxf>
    <dxf>
      <fill>
        <patternFill patternType="solid">
          <fgColor rgb="FFFEE783"/>
          <bgColor rgb="FF000000"/>
        </patternFill>
      </fill>
    </dxf>
    <dxf>
      <fill>
        <patternFill patternType="solid">
          <fgColor rgb="FFFEE883"/>
          <bgColor rgb="FF000000"/>
        </patternFill>
      </fill>
    </dxf>
    <dxf>
      <fill>
        <patternFill patternType="solid">
          <fgColor rgb="FFFEE983"/>
          <bgColor rgb="FF000000"/>
        </patternFill>
      </fill>
    </dxf>
    <dxf>
      <fill>
        <patternFill patternType="solid">
          <fgColor rgb="FFFEEA83"/>
          <bgColor rgb="FF000000"/>
        </patternFill>
      </fill>
    </dxf>
    <dxf>
      <fill>
        <patternFill patternType="solid">
          <fgColor rgb="FFFFEB84"/>
          <bgColor rgb="FF000000"/>
        </patternFill>
      </fill>
    </dxf>
    <dxf>
      <fill>
        <patternFill patternType="solid">
          <fgColor rgb="FF64BF7C"/>
          <bgColor rgb="FF000000"/>
        </patternFill>
      </fill>
    </dxf>
    <dxf>
      <fill>
        <patternFill patternType="solid">
          <fgColor rgb="FF65BF7C"/>
          <bgColor rgb="FF000000"/>
        </patternFill>
      </fill>
    </dxf>
    <dxf>
      <fill>
        <patternFill patternType="solid">
          <fgColor rgb="FF68C07C"/>
          <bgColor rgb="FF000000"/>
        </patternFill>
      </fill>
    </dxf>
    <dxf>
      <fill>
        <patternFill patternType="solid">
          <fgColor rgb="FF6AC07C"/>
          <bgColor rgb="FF000000"/>
        </patternFill>
      </fill>
    </dxf>
    <dxf>
      <fill>
        <patternFill patternType="solid">
          <fgColor rgb="FF6BC17C"/>
          <bgColor rgb="FF000000"/>
        </patternFill>
      </fill>
    </dxf>
    <dxf>
      <fill>
        <patternFill patternType="solid">
          <fgColor rgb="FF6EC17C"/>
          <bgColor rgb="FF000000"/>
        </patternFill>
      </fill>
    </dxf>
    <dxf>
      <fill>
        <patternFill patternType="solid">
          <fgColor rgb="FF70C27C"/>
          <bgColor rgb="FF000000"/>
        </patternFill>
      </fill>
    </dxf>
    <dxf>
      <fill>
        <patternFill patternType="solid">
          <fgColor rgb="FF71C27C"/>
          <bgColor rgb="FF000000"/>
        </patternFill>
      </fill>
    </dxf>
    <dxf>
      <fill>
        <patternFill patternType="solid">
          <fgColor rgb="FF74C37C"/>
          <bgColor rgb="FF000000"/>
        </patternFill>
      </fill>
    </dxf>
    <dxf>
      <fill>
        <patternFill patternType="solid">
          <fgColor rgb="FF75C37C"/>
          <bgColor rgb="FF000000"/>
        </patternFill>
      </fill>
    </dxf>
    <dxf>
      <fill>
        <patternFill patternType="solid">
          <fgColor rgb="FF78C47D"/>
          <bgColor rgb="FF000000"/>
        </patternFill>
      </fill>
    </dxf>
    <dxf>
      <fill>
        <patternFill patternType="solid">
          <fgColor rgb="FF79C57D"/>
          <bgColor rgb="FF000000"/>
        </patternFill>
      </fill>
    </dxf>
    <dxf>
      <fill>
        <patternFill patternType="solid">
          <fgColor rgb="FF7AC57D"/>
          <bgColor rgb="FF000000"/>
        </patternFill>
      </fill>
    </dxf>
    <dxf>
      <fill>
        <patternFill patternType="solid">
          <fgColor rgb="FF7CC57D"/>
          <bgColor rgb="FF000000"/>
        </patternFill>
      </fill>
    </dxf>
    <dxf>
      <fill>
        <patternFill patternType="solid">
          <fgColor rgb="FF7CC67D"/>
          <bgColor rgb="FF000000"/>
        </patternFill>
      </fill>
    </dxf>
    <dxf>
      <fill>
        <patternFill patternType="solid">
          <fgColor rgb="FF7DC67D"/>
          <bgColor rgb="FF000000"/>
        </patternFill>
      </fill>
    </dxf>
    <dxf>
      <fill>
        <patternFill patternType="solid">
          <fgColor rgb="FF7EC67D"/>
          <bgColor rgb="FF000000"/>
        </patternFill>
      </fill>
    </dxf>
    <dxf>
      <fill>
        <patternFill patternType="solid">
          <fgColor rgb="FF7FC67D"/>
          <bgColor rgb="FF000000"/>
        </patternFill>
      </fill>
    </dxf>
    <dxf>
      <fill>
        <patternFill patternType="solid">
          <fgColor rgb="FF7FC77D"/>
          <bgColor rgb="FF000000"/>
        </patternFill>
      </fill>
    </dxf>
    <dxf>
      <fill>
        <patternFill patternType="solid">
          <fgColor rgb="FF80C77D"/>
          <bgColor rgb="FF000000"/>
        </patternFill>
      </fill>
    </dxf>
    <dxf>
      <fill>
        <patternFill patternType="solid">
          <fgColor rgb="FF82C77D"/>
          <bgColor rgb="FF000000"/>
        </patternFill>
      </fill>
    </dxf>
    <dxf>
      <fill>
        <patternFill patternType="solid">
          <fgColor rgb="FF83C87D"/>
          <bgColor rgb="FF000000"/>
        </patternFill>
      </fill>
    </dxf>
    <dxf>
      <fill>
        <patternFill patternType="solid">
          <fgColor rgb="FF84C87D"/>
          <bgColor rgb="FF000000"/>
        </patternFill>
      </fill>
    </dxf>
    <dxf>
      <fill>
        <patternFill patternType="solid">
          <fgColor rgb="FF85C87D"/>
          <bgColor rgb="FF000000"/>
        </patternFill>
      </fill>
    </dxf>
    <dxf>
      <fill>
        <patternFill patternType="solid">
          <fgColor rgb="FF86C87D"/>
          <bgColor rgb="FF000000"/>
        </patternFill>
      </fill>
    </dxf>
    <dxf>
      <fill>
        <patternFill patternType="solid">
          <fgColor rgb="FF86C97E"/>
          <bgColor rgb="FF000000"/>
        </patternFill>
      </fill>
    </dxf>
    <dxf>
      <fill>
        <patternFill patternType="solid">
          <fgColor rgb="FF88C97E"/>
          <bgColor rgb="FF000000"/>
        </patternFill>
      </fill>
    </dxf>
    <dxf>
      <fill>
        <patternFill patternType="solid">
          <fgColor rgb="FF89C97E"/>
          <bgColor rgb="FF000000"/>
        </patternFill>
      </fill>
    </dxf>
    <dxf>
      <fill>
        <patternFill patternType="solid">
          <fgColor rgb="FF8ACA7E"/>
          <bgColor rgb="FF000000"/>
        </patternFill>
      </fill>
    </dxf>
    <dxf>
      <fill>
        <patternFill patternType="solid">
          <fgColor rgb="FF8BCA7E"/>
          <bgColor rgb="FF000000"/>
        </patternFill>
      </fill>
    </dxf>
    <dxf>
      <fill>
        <patternFill patternType="solid">
          <fgColor rgb="FF8CCA7E"/>
          <bgColor rgb="FF000000"/>
        </patternFill>
      </fill>
    </dxf>
    <dxf>
      <fill>
        <patternFill patternType="solid">
          <fgColor rgb="FF8ECB7E"/>
          <bgColor rgb="FF000000"/>
        </patternFill>
      </fill>
    </dxf>
    <dxf>
      <fill>
        <patternFill patternType="solid">
          <fgColor rgb="FF8FCB7E"/>
          <bgColor rgb="FF000000"/>
        </patternFill>
      </fill>
    </dxf>
    <dxf>
      <fill>
        <patternFill patternType="solid">
          <fgColor rgb="FF91CC7E"/>
          <bgColor rgb="FF000000"/>
        </patternFill>
      </fill>
    </dxf>
    <dxf>
      <fill>
        <patternFill patternType="solid">
          <fgColor rgb="FF92CC7E"/>
          <bgColor rgb="FF000000"/>
        </patternFill>
      </fill>
    </dxf>
    <dxf>
      <fill>
        <patternFill patternType="solid">
          <fgColor rgb="FF94CC7E"/>
          <bgColor rgb="FF000000"/>
        </patternFill>
      </fill>
    </dxf>
    <dxf>
      <fill>
        <patternFill patternType="solid">
          <fgColor rgb="FF94CD7E"/>
          <bgColor rgb="FF000000"/>
        </patternFill>
      </fill>
    </dxf>
    <dxf>
      <fill>
        <patternFill patternType="solid">
          <fgColor rgb="FF95CD7E"/>
          <bgColor rgb="FF000000"/>
        </patternFill>
      </fill>
    </dxf>
    <dxf>
      <fill>
        <patternFill patternType="solid">
          <fgColor rgb="FF97CD7E"/>
          <bgColor rgb="FF000000"/>
        </patternFill>
      </fill>
    </dxf>
    <dxf>
      <fill>
        <patternFill patternType="solid">
          <fgColor rgb="FF98CE7F"/>
          <bgColor rgb="FF000000"/>
        </patternFill>
      </fill>
    </dxf>
    <dxf>
      <fill>
        <patternFill patternType="solid">
          <fgColor rgb="FF9ACE7F"/>
          <bgColor rgb="FF000000"/>
        </patternFill>
      </fill>
    </dxf>
    <dxf>
      <fill>
        <patternFill patternType="solid">
          <fgColor rgb="FF9BCE7F"/>
          <bgColor rgb="FF000000"/>
        </patternFill>
      </fill>
    </dxf>
    <dxf>
      <fill>
        <patternFill patternType="solid">
          <fgColor rgb="FF9CCF7F"/>
          <bgColor rgb="FF000000"/>
        </patternFill>
      </fill>
    </dxf>
    <dxf>
      <fill>
        <patternFill patternType="solid">
          <fgColor rgb="FF9ECF7F"/>
          <bgColor rgb="FF000000"/>
        </patternFill>
      </fill>
    </dxf>
    <dxf>
      <fill>
        <patternFill patternType="solid">
          <fgColor rgb="FFA0D07F"/>
          <bgColor rgb="FF000000"/>
        </patternFill>
      </fill>
    </dxf>
    <dxf>
      <fill>
        <patternFill patternType="solid">
          <fgColor rgb="FFA1D07F"/>
          <bgColor rgb="FF000000"/>
        </patternFill>
      </fill>
    </dxf>
    <dxf>
      <fill>
        <patternFill patternType="solid">
          <fgColor rgb="FFA2D17F"/>
          <bgColor rgb="FF000000"/>
        </patternFill>
      </fill>
    </dxf>
    <dxf>
      <fill>
        <patternFill patternType="solid">
          <fgColor rgb="FFA3D17F"/>
          <bgColor rgb="FF000000"/>
        </patternFill>
      </fill>
    </dxf>
    <dxf>
      <fill>
        <patternFill patternType="solid">
          <fgColor rgb="FFA4D17F"/>
          <bgColor rgb="FF000000"/>
        </patternFill>
      </fill>
    </dxf>
    <dxf>
      <fill>
        <patternFill patternType="solid">
          <fgColor rgb="FFA6D27F"/>
          <bgColor rgb="FF000000"/>
        </patternFill>
      </fill>
    </dxf>
    <dxf>
      <fill>
        <patternFill patternType="solid">
          <fgColor rgb="FFA7D27F"/>
          <bgColor rgb="FF000000"/>
        </patternFill>
      </fill>
    </dxf>
    <dxf>
      <fill>
        <patternFill patternType="solid">
          <fgColor rgb="FFA8D27F"/>
          <bgColor rgb="FF000000"/>
        </patternFill>
      </fill>
    </dxf>
    <dxf>
      <fill>
        <patternFill patternType="solid">
          <fgColor rgb="FFAAD380"/>
          <bgColor rgb="FF000000"/>
        </patternFill>
      </fill>
    </dxf>
    <dxf>
      <fill>
        <patternFill patternType="solid">
          <fgColor rgb="FFACD380"/>
          <bgColor rgb="FF000000"/>
        </patternFill>
      </fill>
    </dxf>
    <dxf>
      <fill>
        <patternFill patternType="solid">
          <fgColor rgb="FFADD480"/>
          <bgColor rgb="FF000000"/>
        </patternFill>
      </fill>
    </dxf>
    <dxf>
      <fill>
        <patternFill patternType="solid">
          <fgColor rgb="FFAFD480"/>
          <bgColor rgb="FF000000"/>
        </patternFill>
      </fill>
    </dxf>
    <dxf>
      <fill>
        <patternFill patternType="solid">
          <fgColor rgb="FFB0D480"/>
          <bgColor rgb="FF000000"/>
        </patternFill>
      </fill>
    </dxf>
    <dxf>
      <fill>
        <patternFill patternType="solid">
          <fgColor rgb="FFB0D580"/>
          <bgColor rgb="FF000000"/>
        </patternFill>
      </fill>
    </dxf>
    <dxf>
      <fill>
        <patternFill patternType="solid">
          <fgColor rgb="FFB1D580"/>
          <bgColor rgb="FF000000"/>
        </patternFill>
      </fill>
    </dxf>
    <dxf>
      <fill>
        <patternFill patternType="solid">
          <fgColor rgb="FFB3D580"/>
          <bgColor rgb="FF000000"/>
        </patternFill>
      </fill>
    </dxf>
    <dxf>
      <fill>
        <patternFill patternType="solid">
          <fgColor rgb="FFB4D680"/>
          <bgColor rgb="FF000000"/>
        </patternFill>
      </fill>
    </dxf>
    <dxf>
      <fill>
        <patternFill patternType="solid">
          <fgColor rgb="FFB5D680"/>
          <bgColor rgb="FF000000"/>
        </patternFill>
      </fill>
    </dxf>
    <dxf>
      <fill>
        <patternFill patternType="solid">
          <fgColor rgb="FFB6D680"/>
          <bgColor rgb="FF000000"/>
        </patternFill>
      </fill>
    </dxf>
    <dxf>
      <fill>
        <patternFill patternType="solid">
          <fgColor rgb="FFB7D780"/>
          <bgColor rgb="FF000000"/>
        </patternFill>
      </fill>
    </dxf>
    <dxf>
      <fill>
        <patternFill patternType="solid">
          <fgColor rgb="FFBBD881"/>
          <bgColor rgb="FF000000"/>
        </patternFill>
      </fill>
    </dxf>
    <dxf>
      <fill>
        <patternFill patternType="solid">
          <fgColor rgb="FFBDD881"/>
          <bgColor rgb="FF000000"/>
        </patternFill>
      </fill>
    </dxf>
    <dxf>
      <fill>
        <patternFill patternType="solid">
          <fgColor rgb="FFBED981"/>
          <bgColor rgb="FF000000"/>
        </patternFill>
      </fill>
    </dxf>
    <dxf>
      <fill>
        <patternFill patternType="solid">
          <fgColor rgb="FFBFD981"/>
          <bgColor rgb="FF000000"/>
        </patternFill>
      </fill>
    </dxf>
    <dxf>
      <fill>
        <patternFill patternType="solid">
          <fgColor rgb="FFC0D981"/>
          <bgColor rgb="FF000000"/>
        </patternFill>
      </fill>
    </dxf>
    <dxf>
      <fill>
        <patternFill patternType="solid">
          <fgColor rgb="FFC2DA81"/>
          <bgColor rgb="FF000000"/>
        </patternFill>
      </fill>
    </dxf>
    <dxf>
      <fill>
        <patternFill patternType="solid">
          <fgColor rgb="FFC6DB81"/>
          <bgColor rgb="FF000000"/>
        </patternFill>
      </fill>
    </dxf>
    <dxf>
      <fill>
        <patternFill patternType="solid">
          <fgColor rgb="FFC7DB81"/>
          <bgColor rgb="FF000000"/>
        </patternFill>
      </fill>
    </dxf>
    <dxf>
      <fill>
        <patternFill patternType="solid">
          <fgColor rgb="FFCBDC81"/>
          <bgColor rgb="FF000000"/>
        </patternFill>
      </fill>
    </dxf>
    <dxf>
      <fill>
        <patternFill patternType="solid">
          <fgColor rgb="FFCCDD82"/>
          <bgColor rgb="FF000000"/>
        </patternFill>
      </fill>
    </dxf>
    <dxf>
      <fill>
        <patternFill patternType="solid">
          <fgColor rgb="FFCEDD82"/>
          <bgColor rgb="FF000000"/>
        </patternFill>
      </fill>
    </dxf>
    <dxf>
      <fill>
        <patternFill patternType="solid">
          <fgColor rgb="FFCFDD82"/>
          <bgColor rgb="FF000000"/>
        </patternFill>
      </fill>
    </dxf>
    <dxf>
      <fill>
        <patternFill patternType="solid">
          <fgColor rgb="FFCFDE82"/>
          <bgColor rgb="FF000000"/>
        </patternFill>
      </fill>
    </dxf>
    <dxf>
      <fill>
        <patternFill patternType="solid">
          <fgColor rgb="FFD2DE82"/>
          <bgColor rgb="FF000000"/>
        </patternFill>
      </fill>
    </dxf>
    <dxf>
      <fill>
        <patternFill patternType="solid">
          <fgColor rgb="FFD3DF82"/>
          <bgColor rgb="FF000000"/>
        </patternFill>
      </fill>
    </dxf>
    <dxf>
      <fill>
        <patternFill patternType="solid">
          <fgColor rgb="FFD4DF82"/>
          <bgColor rgb="FF000000"/>
        </patternFill>
      </fill>
    </dxf>
    <dxf>
      <fill>
        <patternFill patternType="solid">
          <fgColor rgb="FFD5DF82"/>
          <bgColor rgb="FF000000"/>
        </patternFill>
      </fill>
    </dxf>
    <dxf>
      <fill>
        <patternFill patternType="solid">
          <fgColor rgb="FFD8E082"/>
          <bgColor rgb="FF000000"/>
        </patternFill>
      </fill>
    </dxf>
    <dxf>
      <fill>
        <patternFill patternType="solid">
          <fgColor rgb="FFD9E082"/>
          <bgColor rgb="FF000000"/>
        </patternFill>
      </fill>
    </dxf>
    <dxf>
      <fill>
        <patternFill patternType="solid">
          <fgColor rgb="FFDAE182"/>
          <bgColor rgb="FF000000"/>
        </patternFill>
      </fill>
    </dxf>
    <dxf>
      <fill>
        <patternFill patternType="solid">
          <fgColor rgb="FFDBE182"/>
          <bgColor rgb="FF000000"/>
        </patternFill>
      </fill>
    </dxf>
    <dxf>
      <fill>
        <patternFill patternType="solid">
          <fgColor rgb="FFDDE283"/>
          <bgColor rgb="FF000000"/>
        </patternFill>
      </fill>
    </dxf>
    <dxf>
      <fill>
        <patternFill patternType="solid">
          <fgColor rgb="FFDEE283"/>
          <bgColor rgb="FF000000"/>
        </patternFill>
      </fill>
    </dxf>
    <dxf>
      <fill>
        <patternFill patternType="solid">
          <fgColor rgb="FFDFE283"/>
          <bgColor rgb="FF000000"/>
        </patternFill>
      </fill>
    </dxf>
    <dxf>
      <fill>
        <patternFill patternType="solid">
          <fgColor rgb="FFE0E283"/>
          <bgColor rgb="FF000000"/>
        </patternFill>
      </fill>
    </dxf>
    <dxf>
      <fill>
        <patternFill patternType="solid">
          <fgColor rgb="FFE1E383"/>
          <bgColor rgb="FF000000"/>
        </patternFill>
      </fill>
    </dxf>
    <dxf>
      <fill>
        <patternFill patternType="solid">
          <fgColor rgb="FFE3E383"/>
          <bgColor rgb="FF000000"/>
        </patternFill>
      </fill>
    </dxf>
    <dxf>
      <fill>
        <patternFill patternType="solid">
          <fgColor rgb="FFE4E483"/>
          <bgColor rgb="FF000000"/>
        </patternFill>
      </fill>
    </dxf>
    <dxf>
      <fill>
        <patternFill patternType="solid">
          <fgColor rgb="FFE5E483"/>
          <bgColor rgb="FF000000"/>
        </patternFill>
      </fill>
    </dxf>
    <dxf>
      <fill>
        <patternFill patternType="solid">
          <fgColor rgb="FFE9E583"/>
          <bgColor rgb="FF000000"/>
        </patternFill>
      </fill>
    </dxf>
    <dxf>
      <fill>
        <patternFill patternType="solid">
          <fgColor rgb="FFEAE583"/>
          <bgColor rgb="FF000000"/>
        </patternFill>
      </fill>
    </dxf>
    <dxf>
      <fill>
        <patternFill patternType="solid">
          <fgColor rgb="FFEBE583"/>
          <bgColor rgb="FF000000"/>
        </patternFill>
      </fill>
    </dxf>
    <dxf>
      <fill>
        <patternFill patternType="solid">
          <fgColor rgb="FFEBE683"/>
          <bgColor rgb="FF000000"/>
        </patternFill>
      </fill>
    </dxf>
    <dxf>
      <fill>
        <patternFill patternType="solid">
          <fgColor rgb="FFEDE683"/>
          <bgColor rgb="FF000000"/>
        </patternFill>
      </fill>
    </dxf>
    <dxf>
      <fill>
        <patternFill patternType="solid">
          <fgColor rgb="FFEEE784"/>
          <bgColor rgb="FF000000"/>
        </patternFill>
      </fill>
    </dxf>
    <dxf>
      <fill>
        <patternFill patternType="solid">
          <fgColor rgb="FFEFE784"/>
          <bgColor rgb="FF000000"/>
        </patternFill>
      </fill>
    </dxf>
    <dxf>
      <fill>
        <patternFill patternType="solid">
          <fgColor rgb="FFF0E784"/>
          <bgColor rgb="FF000000"/>
        </patternFill>
      </fill>
    </dxf>
    <dxf>
      <fill>
        <patternFill patternType="solid">
          <fgColor rgb="FFF2E884"/>
          <bgColor rgb="FF000000"/>
        </patternFill>
      </fill>
    </dxf>
    <dxf>
      <fill>
        <patternFill patternType="solid">
          <fgColor rgb="FFF3E884"/>
          <bgColor rgb="FF000000"/>
        </patternFill>
      </fill>
    </dxf>
    <dxf>
      <fill>
        <patternFill patternType="solid">
          <fgColor rgb="FFF5E884"/>
          <bgColor rgb="FF000000"/>
        </patternFill>
      </fill>
    </dxf>
    <dxf>
      <fill>
        <patternFill patternType="solid">
          <fgColor rgb="FFF5E984"/>
          <bgColor rgb="FF000000"/>
        </patternFill>
      </fill>
    </dxf>
    <dxf>
      <fill>
        <patternFill patternType="solid">
          <fgColor rgb="FFF6E984"/>
          <bgColor rgb="FF000000"/>
        </patternFill>
      </fill>
    </dxf>
    <dxf>
      <fill>
        <patternFill patternType="solid">
          <fgColor rgb="FFF8756D"/>
          <bgColor rgb="FF000000"/>
        </patternFill>
      </fill>
    </dxf>
    <dxf>
      <fill>
        <patternFill patternType="solid">
          <fgColor rgb="FFF8E984"/>
          <bgColor rgb="FF000000"/>
        </patternFill>
      </fill>
    </dxf>
    <dxf>
      <fill>
        <patternFill patternType="solid">
          <fgColor rgb="FFF97E6F"/>
          <bgColor rgb="FF000000"/>
        </patternFill>
      </fill>
    </dxf>
    <dxf>
      <fill>
        <patternFill patternType="solid">
          <fgColor rgb="FFF98370"/>
          <bgColor rgb="FF000000"/>
        </patternFill>
      </fill>
    </dxf>
    <dxf>
      <fill>
        <patternFill patternType="solid">
          <fgColor rgb="FFF9EA84"/>
          <bgColor rgb="FF000000"/>
        </patternFill>
      </fill>
    </dxf>
    <dxf>
      <fill>
        <patternFill patternType="solid">
          <fgColor rgb="FFFA9072"/>
          <bgColor rgb="FF000000"/>
        </patternFill>
      </fill>
    </dxf>
    <dxf>
      <fill>
        <patternFill patternType="solid">
          <fgColor rgb="FFFA9874"/>
          <bgColor rgb="FF000000"/>
        </patternFill>
      </fill>
    </dxf>
    <dxf>
      <fill>
        <patternFill patternType="solid">
          <fgColor rgb="FFFBA175"/>
          <bgColor rgb="FF000000"/>
        </patternFill>
      </fill>
    </dxf>
    <dxf>
      <fill>
        <patternFill patternType="solid">
          <fgColor rgb="FFFBA376"/>
          <bgColor rgb="FF000000"/>
        </patternFill>
      </fill>
    </dxf>
    <dxf>
      <fill>
        <patternFill patternType="solid">
          <fgColor rgb="FFFBA476"/>
          <bgColor rgb="FF000000"/>
        </patternFill>
      </fill>
    </dxf>
    <dxf>
      <fill>
        <patternFill patternType="solid">
          <fgColor rgb="FFFBA776"/>
          <bgColor rgb="FF000000"/>
        </patternFill>
      </fill>
    </dxf>
    <dxf>
      <fill>
        <patternFill patternType="solid">
          <fgColor rgb="FFFBA777"/>
          <bgColor rgb="FF000000"/>
        </patternFill>
      </fill>
    </dxf>
    <dxf>
      <fill>
        <patternFill patternType="solid">
          <fgColor rgb="FFFBA877"/>
          <bgColor rgb="FF000000"/>
        </patternFill>
      </fill>
    </dxf>
    <dxf>
      <fill>
        <patternFill patternType="solid">
          <fgColor rgb="FFFBA977"/>
          <bgColor rgb="FF000000"/>
        </patternFill>
      </fill>
    </dxf>
    <dxf>
      <fill>
        <patternFill patternType="solid">
          <fgColor rgb="FFFBAA77"/>
          <bgColor rgb="FF000000"/>
        </patternFill>
      </fill>
    </dxf>
    <dxf>
      <fill>
        <patternFill patternType="solid">
          <fgColor rgb="FFFBAB77"/>
          <bgColor rgb="FF000000"/>
        </patternFill>
      </fill>
    </dxf>
    <dxf>
      <fill>
        <patternFill patternType="solid">
          <fgColor rgb="FFFBAC77"/>
          <bgColor rgb="FF000000"/>
        </patternFill>
      </fill>
    </dxf>
    <dxf>
      <fill>
        <patternFill patternType="solid">
          <fgColor rgb="FFFBAD78"/>
          <bgColor rgb="FF000000"/>
        </patternFill>
      </fill>
    </dxf>
    <dxf>
      <fill>
        <patternFill patternType="solid">
          <fgColor rgb="FFFBAE78"/>
          <bgColor rgb="FF000000"/>
        </patternFill>
      </fill>
    </dxf>
    <dxf>
      <fill>
        <patternFill patternType="solid">
          <fgColor rgb="FFFBAF78"/>
          <bgColor rgb="FF000000"/>
        </patternFill>
      </fill>
    </dxf>
    <dxf>
      <fill>
        <patternFill patternType="solid">
          <fgColor rgb="FFFBB078"/>
          <bgColor rgb="FF000000"/>
        </patternFill>
      </fill>
    </dxf>
    <dxf>
      <fill>
        <patternFill patternType="solid">
          <fgColor rgb="FFFBB279"/>
          <bgColor rgb="FF000000"/>
        </patternFill>
      </fill>
    </dxf>
    <dxf>
      <fill>
        <patternFill patternType="solid">
          <fgColor rgb="FFFBEA84"/>
          <bgColor rgb="FF000000"/>
        </patternFill>
      </fill>
    </dxf>
    <dxf>
      <fill>
        <patternFill patternType="solid">
          <fgColor rgb="FFFCB479"/>
          <bgColor rgb="FF000000"/>
        </patternFill>
      </fill>
    </dxf>
    <dxf>
      <fill>
        <patternFill patternType="solid">
          <fgColor rgb="FFFCB579"/>
          <bgColor rgb="FF000000"/>
        </patternFill>
      </fill>
    </dxf>
    <dxf>
      <fill>
        <patternFill patternType="solid">
          <fgColor rgb="FFFCB679"/>
          <bgColor rgb="FF000000"/>
        </patternFill>
      </fill>
    </dxf>
    <dxf>
      <fill>
        <patternFill patternType="solid">
          <fgColor rgb="FFFCB77A"/>
          <bgColor rgb="FF000000"/>
        </patternFill>
      </fill>
    </dxf>
    <dxf>
      <fill>
        <patternFill patternType="solid">
          <fgColor rgb="FFFCB87A"/>
          <bgColor rgb="FF000000"/>
        </patternFill>
      </fill>
    </dxf>
    <dxf>
      <fill>
        <patternFill patternType="solid">
          <fgColor rgb="FFFCB97A"/>
          <bgColor rgb="FF000000"/>
        </patternFill>
      </fill>
    </dxf>
    <dxf>
      <fill>
        <patternFill patternType="solid">
          <fgColor rgb="FFFCBA7A"/>
          <bgColor rgb="FF000000"/>
        </patternFill>
      </fill>
    </dxf>
    <dxf>
      <fill>
        <patternFill patternType="solid">
          <fgColor rgb="FFFCBB7A"/>
          <bgColor rgb="FF000000"/>
        </patternFill>
      </fill>
    </dxf>
    <dxf>
      <fill>
        <patternFill patternType="solid">
          <fgColor rgb="FFFCBC7A"/>
          <bgColor rgb="FF000000"/>
        </patternFill>
      </fill>
    </dxf>
    <dxf>
      <fill>
        <patternFill patternType="solid">
          <fgColor rgb="FFFCBE7B"/>
          <bgColor rgb="FF000000"/>
        </patternFill>
      </fill>
    </dxf>
    <dxf>
      <fill>
        <patternFill patternType="solid">
          <fgColor rgb="FFFCBF7B"/>
          <bgColor rgb="FF000000"/>
        </patternFill>
      </fill>
    </dxf>
    <dxf>
      <fill>
        <patternFill patternType="solid">
          <fgColor rgb="FFFCC07B"/>
          <bgColor rgb="FF000000"/>
        </patternFill>
      </fill>
    </dxf>
    <dxf>
      <fill>
        <patternFill patternType="solid">
          <fgColor rgb="FFFCC17B"/>
          <bgColor rgb="FF000000"/>
        </patternFill>
      </fill>
    </dxf>
    <dxf>
      <fill>
        <patternFill patternType="solid">
          <fgColor rgb="FFFCC17C"/>
          <bgColor rgb="FF000000"/>
        </patternFill>
      </fill>
    </dxf>
    <dxf>
      <fill>
        <patternFill patternType="solid">
          <fgColor rgb="FFFCC47C"/>
          <bgColor rgb="FF000000"/>
        </patternFill>
      </fill>
    </dxf>
    <dxf>
      <fill>
        <patternFill patternType="solid">
          <fgColor rgb="FFFCEA84"/>
          <bgColor rgb="FF000000"/>
        </patternFill>
      </fill>
    </dxf>
    <dxf>
      <fill>
        <patternFill patternType="solid">
          <fgColor rgb="FFFDC67D"/>
          <bgColor rgb="FF000000"/>
        </patternFill>
      </fill>
    </dxf>
    <dxf>
      <fill>
        <patternFill patternType="solid">
          <fgColor rgb="FFFDCB7D"/>
          <bgColor rgb="FF000000"/>
        </patternFill>
      </fill>
    </dxf>
    <dxf>
      <fill>
        <patternFill patternType="solid">
          <fgColor rgb="FFFDCD7E"/>
          <bgColor rgb="FF000000"/>
        </patternFill>
      </fill>
    </dxf>
    <dxf>
      <fill>
        <patternFill patternType="solid">
          <fgColor rgb="FFFDD880"/>
          <bgColor rgb="FF000000"/>
        </patternFill>
      </fill>
    </dxf>
    <dxf>
      <fill>
        <patternFill patternType="solid">
          <fgColor rgb="FFFEDB81"/>
          <bgColor rgb="FF000000"/>
        </patternFill>
      </fill>
    </dxf>
    <dxf>
      <fill>
        <patternFill patternType="solid">
          <fgColor rgb="FFFEE583"/>
          <bgColor rgb="FF000000"/>
        </patternFill>
      </fill>
    </dxf>
    <dxf>
      <fill>
        <patternFill patternType="solid">
          <fgColor rgb="FFFEEB84"/>
          <bgColor rgb="FF000000"/>
        </patternFill>
      </fill>
    </dxf>
    <dxf>
      <fill>
        <patternFill patternType="solid">
          <fgColor rgb="FF66BF7C"/>
          <bgColor rgb="FF000000"/>
        </patternFill>
      </fill>
    </dxf>
    <dxf>
      <fill>
        <patternFill patternType="solid">
          <fgColor rgb="FF67BF7C"/>
          <bgColor rgb="FF000000"/>
        </patternFill>
      </fill>
    </dxf>
    <dxf>
      <fill>
        <patternFill patternType="solid">
          <fgColor rgb="FF67C07C"/>
          <bgColor rgb="FF000000"/>
        </patternFill>
      </fill>
    </dxf>
    <dxf>
      <fill>
        <patternFill patternType="solid">
          <fgColor rgb="FF6AC17C"/>
          <bgColor rgb="FF000000"/>
        </patternFill>
      </fill>
    </dxf>
    <dxf>
      <fill>
        <patternFill patternType="solid">
          <fgColor rgb="FF6CC17C"/>
          <bgColor rgb="FF000000"/>
        </patternFill>
      </fill>
    </dxf>
    <dxf>
      <fill>
        <patternFill patternType="solid">
          <fgColor rgb="FF6DC17C"/>
          <bgColor rgb="FF000000"/>
        </patternFill>
      </fill>
    </dxf>
    <dxf>
      <fill>
        <patternFill patternType="solid">
          <fgColor rgb="FF72C37C"/>
          <bgColor rgb="FF000000"/>
        </patternFill>
      </fill>
    </dxf>
    <dxf>
      <fill>
        <patternFill patternType="solid">
          <fgColor rgb="FF76C47D"/>
          <bgColor rgb="FF000000"/>
        </patternFill>
      </fill>
    </dxf>
    <dxf>
      <fill>
        <patternFill patternType="solid">
          <fgColor rgb="FF77C47D"/>
          <bgColor rgb="FF000000"/>
        </patternFill>
      </fill>
    </dxf>
    <dxf>
      <fill>
        <patternFill patternType="solid">
          <fgColor rgb="FF83C77D"/>
          <bgColor rgb="FF000000"/>
        </patternFill>
      </fill>
    </dxf>
    <dxf>
      <fill>
        <patternFill patternType="solid">
          <fgColor rgb="FF8AC97E"/>
          <bgColor rgb="FF000000"/>
        </patternFill>
      </fill>
    </dxf>
    <dxf>
      <fill>
        <patternFill patternType="solid">
          <fgColor rgb="FF8DCA7E"/>
          <bgColor rgb="FF000000"/>
        </patternFill>
      </fill>
    </dxf>
    <dxf>
      <fill>
        <patternFill patternType="solid">
          <fgColor rgb="FF90CB7E"/>
          <bgColor rgb="FF000000"/>
        </patternFill>
      </fill>
    </dxf>
    <dxf>
      <fill>
        <patternFill patternType="solid">
          <fgColor rgb="FF96CD7E"/>
          <bgColor rgb="FF000000"/>
        </patternFill>
      </fill>
    </dxf>
    <dxf>
      <fill>
        <patternFill patternType="solid">
          <fgColor rgb="FF9BCF7F"/>
          <bgColor rgb="FF000000"/>
        </patternFill>
      </fill>
    </dxf>
    <dxf>
      <fill>
        <patternFill patternType="solid">
          <fgColor rgb="FF9DCF7F"/>
          <bgColor rgb="FF000000"/>
        </patternFill>
      </fill>
    </dxf>
    <dxf>
      <fill>
        <patternFill patternType="solid">
          <fgColor rgb="FFA2D07F"/>
          <bgColor rgb="FF000000"/>
        </patternFill>
      </fill>
    </dxf>
    <dxf>
      <fill>
        <patternFill patternType="solid">
          <fgColor rgb="FFA5D17F"/>
          <bgColor rgb="FF000000"/>
        </patternFill>
      </fill>
    </dxf>
    <dxf>
      <fill>
        <patternFill patternType="solid">
          <fgColor rgb="FFA9D380"/>
          <bgColor rgb="FF000000"/>
        </patternFill>
      </fill>
    </dxf>
    <dxf>
      <fill>
        <patternFill patternType="solid">
          <fgColor rgb="FFACD480"/>
          <bgColor rgb="FF000000"/>
        </patternFill>
      </fill>
    </dxf>
    <dxf>
      <fill>
        <patternFill patternType="solid">
          <fgColor rgb="FFAED480"/>
          <bgColor rgb="FF000000"/>
        </patternFill>
      </fill>
    </dxf>
    <dxf>
      <fill>
        <patternFill patternType="solid">
          <fgColor rgb="FFB3D680"/>
          <bgColor rgb="FF000000"/>
        </patternFill>
      </fill>
    </dxf>
    <dxf>
      <fill>
        <patternFill patternType="solid">
          <fgColor rgb="FFBAD780"/>
          <bgColor rgb="FF000000"/>
        </patternFill>
      </fill>
    </dxf>
    <dxf>
      <fill>
        <patternFill patternType="solid">
          <fgColor rgb="FFBCD881"/>
          <bgColor rgb="FF000000"/>
        </patternFill>
      </fill>
    </dxf>
    <dxf>
      <fill>
        <patternFill patternType="solid">
          <fgColor rgb="FFC1D981"/>
          <bgColor rgb="FF000000"/>
        </patternFill>
      </fill>
    </dxf>
    <dxf>
      <fill>
        <patternFill patternType="solid">
          <fgColor rgb="FFC1DA81"/>
          <bgColor rgb="FF000000"/>
        </patternFill>
      </fill>
    </dxf>
    <dxf>
      <fill>
        <patternFill patternType="solid">
          <fgColor rgb="FFC3DA81"/>
          <bgColor rgb="FF000000"/>
        </patternFill>
      </fill>
    </dxf>
    <dxf>
      <fill>
        <patternFill patternType="solid">
          <fgColor rgb="FFC5DB81"/>
          <bgColor rgb="FF000000"/>
        </patternFill>
      </fill>
    </dxf>
    <dxf>
      <fill>
        <patternFill patternType="solid">
          <fgColor rgb="FFCDDD82"/>
          <bgColor rgb="FF000000"/>
        </patternFill>
      </fill>
    </dxf>
    <dxf>
      <fill>
        <patternFill patternType="solid">
          <fgColor rgb="FFD1DE82"/>
          <bgColor rgb="FF000000"/>
        </patternFill>
      </fill>
    </dxf>
    <dxf>
      <fill>
        <patternFill patternType="solid">
          <fgColor rgb="FFD7E082"/>
          <bgColor rgb="FF000000"/>
        </patternFill>
      </fill>
    </dxf>
    <dxf>
      <fill>
        <patternFill patternType="solid">
          <fgColor rgb="FFD9E182"/>
          <bgColor rgb="FF000000"/>
        </patternFill>
      </fill>
    </dxf>
    <dxf>
      <fill>
        <patternFill patternType="solid">
          <fgColor rgb="FFDDE182"/>
          <bgColor rgb="FF000000"/>
        </patternFill>
      </fill>
    </dxf>
    <dxf>
      <fill>
        <patternFill patternType="solid">
          <fgColor rgb="FFE6E483"/>
          <bgColor rgb="FF000000"/>
        </patternFill>
      </fill>
    </dxf>
    <dxf>
      <fill>
        <patternFill patternType="solid">
          <fgColor rgb="FFE7E583"/>
          <bgColor rgb="FF000000"/>
        </patternFill>
      </fill>
    </dxf>
    <dxf>
      <fill>
        <patternFill patternType="solid">
          <fgColor rgb="FFECE683"/>
          <bgColor rgb="FF000000"/>
        </patternFill>
      </fill>
    </dxf>
    <dxf>
      <fill>
        <patternFill patternType="solid">
          <fgColor rgb="FFF1E784"/>
          <bgColor rgb="FF000000"/>
        </patternFill>
      </fill>
    </dxf>
    <dxf>
      <fill>
        <patternFill patternType="solid">
          <fgColor rgb="FFF7E984"/>
          <bgColor rgb="FF000000"/>
        </patternFill>
      </fill>
    </dxf>
    <dxf>
      <fill>
        <patternFill patternType="solid">
          <fgColor rgb="FFF8746D"/>
          <bgColor rgb="FF000000"/>
        </patternFill>
      </fill>
    </dxf>
    <dxf>
      <fill>
        <patternFill patternType="solid">
          <fgColor rgb="FFF97C6E"/>
          <bgColor rgb="FF000000"/>
        </patternFill>
      </fill>
    </dxf>
    <dxf>
      <fill>
        <patternFill patternType="solid">
          <fgColor rgb="FFF97D6E"/>
          <bgColor rgb="FF000000"/>
        </patternFill>
      </fill>
    </dxf>
    <dxf>
      <fill>
        <patternFill patternType="solid">
          <fgColor rgb="FFF98670"/>
          <bgColor rgb="FF000000"/>
        </patternFill>
      </fill>
    </dxf>
    <dxf>
      <fill>
        <patternFill patternType="solid">
          <fgColor rgb="FFFA8F72"/>
          <bgColor rgb="FF000000"/>
        </patternFill>
      </fill>
    </dxf>
    <dxf>
      <fill>
        <patternFill patternType="solid">
          <fgColor rgb="FFFA9172"/>
          <bgColor rgb="FF000000"/>
        </patternFill>
      </fill>
    </dxf>
    <dxf>
      <fill>
        <patternFill patternType="solid">
          <fgColor rgb="FFFA9272"/>
          <bgColor rgb="FF000000"/>
        </patternFill>
      </fill>
    </dxf>
    <dxf>
      <fill>
        <patternFill patternType="solid">
          <fgColor rgb="FFFA9773"/>
          <bgColor rgb="FF000000"/>
        </patternFill>
      </fill>
    </dxf>
    <dxf>
      <fill>
        <patternFill patternType="solid">
          <fgColor rgb="FFFA9774"/>
          <bgColor rgb="FF000000"/>
        </patternFill>
      </fill>
    </dxf>
    <dxf>
      <fill>
        <patternFill patternType="solid">
          <fgColor rgb="FFFA9D75"/>
          <bgColor rgb="FF000000"/>
        </patternFill>
      </fill>
    </dxf>
    <dxf>
      <fill>
        <patternFill patternType="solid">
          <fgColor rgb="FFFA9E75"/>
          <bgColor rgb="FF000000"/>
        </patternFill>
      </fill>
    </dxf>
    <dxf>
      <fill>
        <patternFill patternType="solid">
          <fgColor rgb="FFFAA075"/>
          <bgColor rgb="FF000000"/>
        </patternFill>
      </fill>
    </dxf>
    <dxf>
      <fill>
        <patternFill patternType="solid">
          <fgColor rgb="FFFBAC78"/>
          <bgColor rgb="FF000000"/>
        </patternFill>
      </fill>
    </dxf>
    <dxf>
      <fill>
        <patternFill patternType="solid">
          <fgColor rgb="FFFEE082"/>
          <bgColor rgb="FF000000"/>
        </patternFill>
      </fill>
    </dxf>
    <dxf>
      <fill>
        <patternFill patternType="solid">
          <fgColor rgb="FF6EC27C"/>
          <bgColor rgb="FF000000"/>
        </patternFill>
      </fill>
    </dxf>
    <dxf>
      <fill>
        <patternFill patternType="solid">
          <fgColor rgb="FF73C37C"/>
          <bgColor rgb="FF000000"/>
        </patternFill>
      </fill>
    </dxf>
    <dxf>
      <fill>
        <patternFill patternType="solid">
          <fgColor rgb="FFB7D680"/>
          <bgColor rgb="FF000000"/>
        </patternFill>
      </fill>
    </dxf>
    <dxf>
      <fill>
        <patternFill patternType="solid">
          <fgColor rgb="FFB9D780"/>
          <bgColor rgb="FF000000"/>
        </patternFill>
      </fill>
    </dxf>
    <dxf>
      <fill>
        <patternFill patternType="solid">
          <fgColor rgb="FFC8DB81"/>
          <bgColor rgb="FF000000"/>
        </patternFill>
      </fill>
    </dxf>
    <dxf>
      <fill>
        <patternFill patternType="solid">
          <fgColor rgb="FFD6E082"/>
          <bgColor rgb="FF000000"/>
        </patternFill>
      </fill>
    </dxf>
    <dxf>
      <fill>
        <patternFill patternType="solid">
          <fgColor rgb="FFE4E383"/>
          <bgColor rgb="FF000000"/>
        </patternFill>
      </fill>
    </dxf>
    <dxf>
      <fill>
        <patternFill patternType="solid">
          <fgColor rgb="FFF86B6B"/>
          <bgColor rgb="FF000000"/>
        </patternFill>
      </fill>
    </dxf>
    <dxf>
      <fill>
        <patternFill patternType="solid">
          <fgColor rgb="FFF8706C"/>
          <bgColor rgb="FF000000"/>
        </patternFill>
      </fill>
    </dxf>
    <dxf>
      <fill>
        <patternFill patternType="solid">
          <fgColor rgb="FFF8786E"/>
          <bgColor rgb="FF000000"/>
        </patternFill>
      </fill>
    </dxf>
    <dxf>
      <fill>
        <patternFill patternType="solid">
          <fgColor rgb="FFF9806F"/>
          <bgColor rgb="FF000000"/>
        </patternFill>
      </fill>
    </dxf>
    <dxf>
      <fill>
        <patternFill patternType="solid">
          <fgColor rgb="FFF9816F"/>
          <bgColor rgb="FF000000"/>
        </patternFill>
      </fill>
    </dxf>
    <dxf>
      <fill>
        <patternFill patternType="solid">
          <fgColor rgb="FFF98871"/>
          <bgColor rgb="FF000000"/>
        </patternFill>
      </fill>
    </dxf>
    <dxf>
      <fill>
        <patternFill patternType="solid">
          <fgColor rgb="FFF98C71"/>
          <bgColor rgb="FF000000"/>
        </patternFill>
      </fill>
    </dxf>
    <dxf>
      <fill>
        <patternFill patternType="solid">
          <fgColor rgb="FFFA9573"/>
          <bgColor rgb="FF000000"/>
        </patternFill>
      </fill>
    </dxf>
    <dxf>
      <fill>
        <patternFill patternType="solid">
          <fgColor rgb="FFFA9B74"/>
          <bgColor rgb="FF000000"/>
        </patternFill>
      </fill>
    </dxf>
    <dxf>
      <fill>
        <patternFill patternType="solid">
          <fgColor rgb="FFFBA276"/>
          <bgColor rgb="FF000000"/>
        </patternFill>
      </fill>
    </dxf>
    <dxf>
      <fill>
        <patternFill patternType="solid">
          <fgColor rgb="FFFCEB84"/>
          <bgColor rgb="FF000000"/>
        </patternFill>
      </fill>
    </dxf>
    <dxf>
      <fill>
        <patternFill patternType="solid">
          <fgColor rgb="FFFDEB84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ProdDailyData" displayName="ProdDailyData" ref="A1:Y451" headerRowCount="1" totalsRowCount="0" totalsRowShown="0">
  <autoFilter ref="A1:Y451"/>
  <tableColumns count="25">
    <tableColumn id="1" name="日期"/>
    <tableColumn id="2" name="星期"/>
    <tableColumn id="3" name="班別"/>
    <tableColumn id="4" name="班別時段"/>
    <tableColumn id="5" name="產線編號"/>
    <tableColumn id="6" name="產線名稱"/>
    <tableColumn id="7" name="產品名稱"/>
    <tableColumn id="8" name="材質"/>
    <tableColumn id="9" name="設備編號"/>
    <tableColumn id="10" name="操作員"/>
    <tableColumn id="11" name="排定工時(分)"/>
    <tableColumn id="12" name="停機時間(分)"/>
    <tableColumn id="13" name="停機原因"/>
    <tableColumn id="14" name="稼動時間(分)"/>
    <tableColumn id="15" name="時間稼動率(%)"/>
    <tableColumn id="16" name="標準速率(pcs/分)"/>
    <tableColumn id="17" name="理論產量(pcs)"/>
    <tableColumn id="18" name="實際產量(pcs)"/>
    <tableColumn id="19" name="性能稼動率(%)"/>
    <tableColumn id="20" name="不良數(pcs)"/>
    <tableColumn id="21" name="良品數(pcs)"/>
    <tableColumn id="22" name="良率(%)"/>
    <tableColumn id="23" name="OEE(%)"/>
    <tableColumn id="24" name="不良原因"/>
    <tableColumn id="25" name="能耗(kWh)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4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8"/>
    <col collapsed="false" customWidth="true" hidden="false" outlineLevel="0" max="3" min="3" style="0" width="7"/>
    <col collapsed="false" customWidth="true" hidden="false" outlineLevel="0" max="4" min="4" style="0" width="12"/>
    <col collapsed="false" customWidth="true" hidden="false" outlineLevel="0" max="5" min="5" style="0" width="8"/>
    <col collapsed="false" customWidth="true" hidden="false" outlineLevel="0" max="7" min="6" style="0" width="20"/>
    <col collapsed="false" customWidth="true" hidden="false" outlineLevel="0" max="8" min="8" style="0" width="9"/>
    <col collapsed="false" customWidth="true" hidden="false" outlineLevel="0" max="9" min="9" style="0" width="16"/>
    <col collapsed="false" customWidth="true" hidden="false" outlineLevel="0" max="10" min="10" style="0" width="9"/>
    <col collapsed="false" customWidth="true" hidden="false" outlineLevel="0" max="12" min="11" style="0" width="10"/>
    <col collapsed="false" customWidth="true" hidden="false" outlineLevel="0" max="13" min="13" style="0" width="11"/>
    <col collapsed="false" customWidth="true" hidden="false" outlineLevel="0" max="14" min="14" style="0" width="10"/>
    <col collapsed="false" customWidth="true" hidden="false" outlineLevel="0" max="15" min="15" style="0" width="11"/>
    <col collapsed="false" customWidth="true" hidden="false" outlineLevel="0" max="16" min="16" style="0" width="12"/>
    <col collapsed="false" customWidth="true" hidden="false" outlineLevel="0" max="19" min="17" style="0" width="11"/>
    <col collapsed="false" customWidth="true" hidden="false" outlineLevel="0" max="21" min="20" style="0" width="10"/>
    <col collapsed="false" customWidth="true" hidden="false" outlineLevel="0" max="23" min="22" style="0" width="9"/>
    <col collapsed="false" customWidth="true" hidden="false" outlineLevel="0" max="24" min="24" style="0" width="12"/>
    <col collapsed="false" customWidth="true" hidden="false" outlineLevel="0" max="25" min="25" style="0" width="10"/>
  </cols>
  <sheetData>
    <row r="1" customFormat="false" ht="29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1" t="s">
        <v>23</v>
      </c>
      <c r="Y1" s="1" t="s">
        <v>24</v>
      </c>
    </row>
    <row r="2" customFormat="false" ht="15" hidden="false" customHeight="false" outlineLevel="0" collapsed="false">
      <c r="A2" s="3" t="s">
        <v>25</v>
      </c>
      <c r="B2" s="4" t="s">
        <v>26</v>
      </c>
      <c r="C2" s="4" t="s">
        <v>27</v>
      </c>
      <c r="D2" s="5" t="s">
        <v>28</v>
      </c>
      <c r="E2" s="5" t="s">
        <v>29</v>
      </c>
      <c r="F2" s="5" t="s">
        <v>30</v>
      </c>
      <c r="G2" s="4" t="s">
        <v>31</v>
      </c>
      <c r="H2" s="5" t="s">
        <v>32</v>
      </c>
      <c r="I2" s="5" t="s">
        <v>33</v>
      </c>
      <c r="J2" s="4" t="s">
        <v>34</v>
      </c>
      <c r="K2" s="6" t="n">
        <v>480</v>
      </c>
      <c r="L2" s="6" t="n">
        <v>13</v>
      </c>
      <c r="M2" s="4" t="s">
        <v>35</v>
      </c>
      <c r="N2" s="6" t="n">
        <f aca="false">K2-L2</f>
        <v>467</v>
      </c>
      <c r="O2" s="7" t="n">
        <f aca="false">N2/K2</f>
        <v>0.972916666666667</v>
      </c>
      <c r="P2" s="8" t="n">
        <v>42</v>
      </c>
      <c r="Q2" s="6" t="n">
        <f aca="false">N2*P2</f>
        <v>19614</v>
      </c>
      <c r="R2" s="6" t="n">
        <v>19709</v>
      </c>
      <c r="S2" s="7" t="n">
        <f aca="false">IFERROR(R2/Q2,0)</f>
        <v>1.00484347914755</v>
      </c>
      <c r="T2" s="6" t="n">
        <v>286</v>
      </c>
      <c r="U2" s="6" t="n">
        <f aca="false">R2-T2</f>
        <v>19423</v>
      </c>
      <c r="V2" s="7" t="n">
        <f aca="false">IFERROR(U2/R2,0)</f>
        <v>0.98548886295601</v>
      </c>
      <c r="W2" s="7" t="n">
        <f aca="false">O2*S2*V2</f>
        <v>0.96344246031746</v>
      </c>
      <c r="X2" s="4" t="s">
        <v>36</v>
      </c>
      <c r="Y2" s="9" t="n">
        <v>316.1</v>
      </c>
    </row>
    <row r="3" customFormat="false" ht="15" hidden="false" customHeight="false" outlineLevel="0" collapsed="false">
      <c r="A3" s="3" t="s">
        <v>25</v>
      </c>
      <c r="B3" s="4" t="s">
        <v>26</v>
      </c>
      <c r="C3" s="4" t="s">
        <v>37</v>
      </c>
      <c r="D3" s="5" t="s">
        <v>38</v>
      </c>
      <c r="E3" s="5" t="s">
        <v>29</v>
      </c>
      <c r="F3" s="5" t="s">
        <v>30</v>
      </c>
      <c r="G3" s="4" t="s">
        <v>31</v>
      </c>
      <c r="H3" s="5" t="s">
        <v>39</v>
      </c>
      <c r="I3" s="5" t="s">
        <v>33</v>
      </c>
      <c r="J3" s="4" t="s">
        <v>40</v>
      </c>
      <c r="K3" s="6" t="n">
        <v>480</v>
      </c>
      <c r="L3" s="6" t="n">
        <v>15</v>
      </c>
      <c r="M3" s="4" t="s">
        <v>35</v>
      </c>
      <c r="N3" s="6" t="n">
        <f aca="false">K3-L3</f>
        <v>465</v>
      </c>
      <c r="O3" s="7" t="n">
        <f aca="false">N3/K3</f>
        <v>0.96875</v>
      </c>
      <c r="P3" s="8" t="n">
        <v>42</v>
      </c>
      <c r="Q3" s="6" t="n">
        <f aca="false">N3*P3</f>
        <v>19530</v>
      </c>
      <c r="R3" s="6" t="n">
        <v>17297</v>
      </c>
      <c r="S3" s="7" t="n">
        <f aca="false">IFERROR(R3/Q3,0)</f>
        <v>0.885663082437276</v>
      </c>
      <c r="T3" s="6" t="n">
        <v>168</v>
      </c>
      <c r="U3" s="6" t="n">
        <f aca="false">R3-T3</f>
        <v>17129</v>
      </c>
      <c r="V3" s="7" t="n">
        <f aca="false">IFERROR(U3/R3,0)</f>
        <v>0.990287333063537</v>
      </c>
      <c r="W3" s="7" t="n">
        <f aca="false">O3*S3*V3</f>
        <v>0.849652777777778</v>
      </c>
      <c r="X3" s="4" t="s">
        <v>41</v>
      </c>
      <c r="Y3" s="9" t="n">
        <v>371.9</v>
      </c>
    </row>
    <row r="4" customFormat="false" ht="15" hidden="false" customHeight="false" outlineLevel="0" collapsed="false">
      <c r="A4" s="3" t="s">
        <v>25</v>
      </c>
      <c r="B4" s="4" t="s">
        <v>26</v>
      </c>
      <c r="C4" s="4" t="s">
        <v>42</v>
      </c>
      <c r="D4" s="5" t="s">
        <v>43</v>
      </c>
      <c r="E4" s="5" t="s">
        <v>29</v>
      </c>
      <c r="F4" s="5" t="s">
        <v>30</v>
      </c>
      <c r="G4" s="4" t="s">
        <v>44</v>
      </c>
      <c r="H4" s="5" t="s">
        <v>39</v>
      </c>
      <c r="I4" s="5" t="s">
        <v>33</v>
      </c>
      <c r="J4" s="4" t="s">
        <v>45</v>
      </c>
      <c r="K4" s="6" t="n">
        <v>480</v>
      </c>
      <c r="L4" s="6" t="n">
        <v>54</v>
      </c>
      <c r="M4" s="4" t="s">
        <v>46</v>
      </c>
      <c r="N4" s="6" t="n">
        <f aca="false">K4-L4</f>
        <v>426</v>
      </c>
      <c r="O4" s="7" t="n">
        <f aca="false">N4/K4</f>
        <v>0.8875</v>
      </c>
      <c r="P4" s="8" t="n">
        <v>42</v>
      </c>
      <c r="Q4" s="6" t="n">
        <f aca="false">N4*P4</f>
        <v>17892</v>
      </c>
      <c r="R4" s="6" t="n">
        <v>17588</v>
      </c>
      <c r="S4" s="7" t="n">
        <f aca="false">IFERROR(R4/Q4,0)</f>
        <v>0.983009166107758</v>
      </c>
      <c r="T4" s="6" t="n">
        <v>158</v>
      </c>
      <c r="U4" s="6" t="n">
        <f aca="false">R4-T4</f>
        <v>17430</v>
      </c>
      <c r="V4" s="7" t="n">
        <f aca="false">IFERROR(U4/R4,0)</f>
        <v>0.991016602228792</v>
      </c>
      <c r="W4" s="7" t="n">
        <f aca="false">O4*S4*V4</f>
        <v>0.864583333333333</v>
      </c>
      <c r="X4" s="4" t="s">
        <v>47</v>
      </c>
      <c r="Y4" s="9" t="n">
        <v>302.5</v>
      </c>
    </row>
    <row r="5" customFormat="false" ht="15" hidden="false" customHeight="false" outlineLevel="0" collapsed="false">
      <c r="A5" s="3" t="s">
        <v>25</v>
      </c>
      <c r="B5" s="4" t="s">
        <v>26</v>
      </c>
      <c r="C5" s="4" t="s">
        <v>27</v>
      </c>
      <c r="D5" s="5" t="s">
        <v>28</v>
      </c>
      <c r="E5" s="5" t="s">
        <v>48</v>
      </c>
      <c r="F5" s="5" t="s">
        <v>49</v>
      </c>
      <c r="G5" s="4" t="s">
        <v>50</v>
      </c>
      <c r="H5" s="5" t="s">
        <v>32</v>
      </c>
      <c r="I5" s="5" t="s">
        <v>51</v>
      </c>
      <c r="J5" s="4" t="s">
        <v>52</v>
      </c>
      <c r="K5" s="6" t="n">
        <v>480</v>
      </c>
      <c r="L5" s="6" t="n">
        <v>41</v>
      </c>
      <c r="M5" s="4" t="s">
        <v>53</v>
      </c>
      <c r="N5" s="6" t="n">
        <f aca="false">K5-L5</f>
        <v>439</v>
      </c>
      <c r="O5" s="7" t="n">
        <f aca="false">N5/K5</f>
        <v>0.914583333333333</v>
      </c>
      <c r="P5" s="8" t="n">
        <v>48</v>
      </c>
      <c r="Q5" s="6" t="n">
        <f aca="false">N5*P5</f>
        <v>21072</v>
      </c>
      <c r="R5" s="6" t="n">
        <v>19966</v>
      </c>
      <c r="S5" s="7" t="n">
        <f aca="false">IFERROR(R5/Q5,0)</f>
        <v>0.947513287775247</v>
      </c>
      <c r="T5" s="6" t="n">
        <v>183</v>
      </c>
      <c r="U5" s="6" t="n">
        <f aca="false">R5-T5</f>
        <v>19783</v>
      </c>
      <c r="V5" s="7" t="n">
        <f aca="false">IFERROR(U5/R5,0)</f>
        <v>0.99083441851147</v>
      </c>
      <c r="W5" s="7" t="n">
        <f aca="false">O5*S5*V5</f>
        <v>0.858637152777778</v>
      </c>
      <c r="X5" s="4" t="s">
        <v>54</v>
      </c>
      <c r="Y5" s="9" t="n">
        <v>337.7</v>
      </c>
    </row>
    <row r="6" customFormat="false" ht="15" hidden="false" customHeight="false" outlineLevel="0" collapsed="false">
      <c r="A6" s="3" t="s">
        <v>25</v>
      </c>
      <c r="B6" s="4" t="s">
        <v>26</v>
      </c>
      <c r="C6" s="4" t="s">
        <v>37</v>
      </c>
      <c r="D6" s="5" t="s">
        <v>38</v>
      </c>
      <c r="E6" s="5" t="s">
        <v>48</v>
      </c>
      <c r="F6" s="5" t="s">
        <v>49</v>
      </c>
      <c r="G6" s="4" t="s">
        <v>50</v>
      </c>
      <c r="H6" s="5" t="s">
        <v>55</v>
      </c>
      <c r="I6" s="5" t="s">
        <v>51</v>
      </c>
      <c r="J6" s="4" t="s">
        <v>56</v>
      </c>
      <c r="K6" s="6" t="n">
        <v>480</v>
      </c>
      <c r="L6" s="6" t="n">
        <v>148</v>
      </c>
      <c r="M6" s="4" t="s">
        <v>57</v>
      </c>
      <c r="N6" s="6" t="n">
        <f aca="false">K6-L6</f>
        <v>332</v>
      </c>
      <c r="O6" s="7" t="n">
        <f aca="false">N6/K6</f>
        <v>0.691666666666667</v>
      </c>
      <c r="P6" s="8" t="n">
        <v>48</v>
      </c>
      <c r="Q6" s="6" t="n">
        <f aca="false">N6*P6</f>
        <v>15936</v>
      </c>
      <c r="R6" s="6" t="n">
        <v>13670</v>
      </c>
      <c r="S6" s="7" t="n">
        <f aca="false">IFERROR(R6/Q6,0)</f>
        <v>0.857806224899598</v>
      </c>
      <c r="T6" s="6" t="n">
        <v>270</v>
      </c>
      <c r="U6" s="6" t="n">
        <f aca="false">R6-T6</f>
        <v>13400</v>
      </c>
      <c r="V6" s="7" t="n">
        <f aca="false">IFERROR(U6/R6,0)</f>
        <v>0.980248719824433</v>
      </c>
      <c r="W6" s="7" t="n">
        <f aca="false">O6*S6*V6</f>
        <v>0.581597222222222</v>
      </c>
      <c r="X6" s="4" t="s">
        <v>41</v>
      </c>
      <c r="Y6" s="9" t="n">
        <v>262.2</v>
      </c>
    </row>
    <row r="7" customFormat="false" ht="15" hidden="false" customHeight="false" outlineLevel="0" collapsed="false">
      <c r="A7" s="3" t="s">
        <v>25</v>
      </c>
      <c r="B7" s="4" t="s">
        <v>26</v>
      </c>
      <c r="C7" s="4" t="s">
        <v>42</v>
      </c>
      <c r="D7" s="5" t="s">
        <v>43</v>
      </c>
      <c r="E7" s="5" t="s">
        <v>48</v>
      </c>
      <c r="F7" s="5" t="s">
        <v>49</v>
      </c>
      <c r="G7" s="4" t="s">
        <v>50</v>
      </c>
      <c r="H7" s="5" t="s">
        <v>58</v>
      </c>
      <c r="I7" s="5" t="s">
        <v>51</v>
      </c>
      <c r="J7" s="4" t="s">
        <v>59</v>
      </c>
      <c r="K7" s="6" t="n">
        <v>480</v>
      </c>
      <c r="L7" s="6" t="n">
        <v>46</v>
      </c>
      <c r="M7" s="4" t="s">
        <v>60</v>
      </c>
      <c r="N7" s="6" t="n">
        <f aca="false">K7-L7</f>
        <v>434</v>
      </c>
      <c r="O7" s="7" t="n">
        <f aca="false">N7/K7</f>
        <v>0.904166666666667</v>
      </c>
      <c r="P7" s="8" t="n">
        <v>48</v>
      </c>
      <c r="Q7" s="6" t="n">
        <f aca="false">N7*P7</f>
        <v>20832</v>
      </c>
      <c r="R7" s="6" t="n">
        <v>19128</v>
      </c>
      <c r="S7" s="7" t="n">
        <f aca="false">IFERROR(R7/Q7,0)</f>
        <v>0.918202764976959</v>
      </c>
      <c r="T7" s="6" t="n">
        <v>346</v>
      </c>
      <c r="U7" s="6" t="n">
        <f aca="false">R7-T7</f>
        <v>18782</v>
      </c>
      <c r="V7" s="7" t="n">
        <f aca="false">IFERROR(U7/R7,0)</f>
        <v>0.981911334169804</v>
      </c>
      <c r="W7" s="7" t="n">
        <f aca="false">O7*S7*V7</f>
        <v>0.815190972222222</v>
      </c>
      <c r="X7" s="4" t="s">
        <v>61</v>
      </c>
      <c r="Y7" s="9" t="n">
        <v>327.5</v>
      </c>
    </row>
    <row r="8" customFormat="false" ht="15" hidden="false" customHeight="false" outlineLevel="0" collapsed="false">
      <c r="A8" s="3" t="s">
        <v>25</v>
      </c>
      <c r="B8" s="4" t="s">
        <v>26</v>
      </c>
      <c r="C8" s="4" t="s">
        <v>27</v>
      </c>
      <c r="D8" s="5" t="s">
        <v>28</v>
      </c>
      <c r="E8" s="5" t="s">
        <v>62</v>
      </c>
      <c r="F8" s="5" t="s">
        <v>63</v>
      </c>
      <c r="G8" s="4" t="s">
        <v>64</v>
      </c>
      <c r="H8" s="5" t="s">
        <v>65</v>
      </c>
      <c r="I8" s="5" t="s">
        <v>66</v>
      </c>
      <c r="J8" s="4" t="s">
        <v>67</v>
      </c>
      <c r="K8" s="6" t="n">
        <v>480</v>
      </c>
      <c r="L8" s="6" t="n">
        <v>45</v>
      </c>
      <c r="M8" s="4" t="s">
        <v>46</v>
      </c>
      <c r="N8" s="6" t="n">
        <f aca="false">K8-L8</f>
        <v>435</v>
      </c>
      <c r="O8" s="7" t="n">
        <f aca="false">N8/K8</f>
        <v>0.90625</v>
      </c>
      <c r="P8" s="8" t="n">
        <v>33</v>
      </c>
      <c r="Q8" s="6" t="n">
        <f aca="false">N8*P8</f>
        <v>14355</v>
      </c>
      <c r="R8" s="6" t="n">
        <v>12538</v>
      </c>
      <c r="S8" s="7" t="n">
        <f aca="false">IFERROR(R8/Q8,0)</f>
        <v>0.873423894113549</v>
      </c>
      <c r="T8" s="6" t="n">
        <v>799</v>
      </c>
      <c r="U8" s="6" t="n">
        <f aca="false">R8-T8</f>
        <v>11739</v>
      </c>
      <c r="V8" s="7" t="n">
        <f aca="false">IFERROR(U8/R8,0)</f>
        <v>0.936273727867284</v>
      </c>
      <c r="W8" s="7" t="n">
        <f aca="false">O8*S8*V8</f>
        <v>0.741098484848485</v>
      </c>
      <c r="X8" s="4" t="s">
        <v>68</v>
      </c>
      <c r="Y8" s="9" t="n">
        <v>352.7</v>
      </c>
    </row>
    <row r="9" customFormat="false" ht="15" hidden="false" customHeight="false" outlineLevel="0" collapsed="false">
      <c r="A9" s="3" t="s">
        <v>25</v>
      </c>
      <c r="B9" s="4" t="s">
        <v>26</v>
      </c>
      <c r="C9" s="4" t="s">
        <v>37</v>
      </c>
      <c r="D9" s="5" t="s">
        <v>38</v>
      </c>
      <c r="E9" s="5" t="s">
        <v>62</v>
      </c>
      <c r="F9" s="5" t="s">
        <v>63</v>
      </c>
      <c r="G9" s="4" t="s">
        <v>69</v>
      </c>
      <c r="H9" s="5" t="s">
        <v>65</v>
      </c>
      <c r="I9" s="5" t="s">
        <v>66</v>
      </c>
      <c r="J9" s="4" t="s">
        <v>70</v>
      </c>
      <c r="K9" s="6" t="n">
        <v>480</v>
      </c>
      <c r="L9" s="6" t="n">
        <v>51</v>
      </c>
      <c r="M9" s="4" t="s">
        <v>46</v>
      </c>
      <c r="N9" s="6" t="n">
        <f aca="false">K9-L9</f>
        <v>429</v>
      </c>
      <c r="O9" s="7" t="n">
        <f aca="false">N9/K9</f>
        <v>0.89375</v>
      </c>
      <c r="P9" s="8" t="n">
        <v>33</v>
      </c>
      <c r="Q9" s="6" t="n">
        <f aca="false">N9*P9</f>
        <v>14157</v>
      </c>
      <c r="R9" s="6" t="n">
        <v>14279</v>
      </c>
      <c r="S9" s="7" t="n">
        <f aca="false">IFERROR(R9/Q9,0)</f>
        <v>1.00861764498128</v>
      </c>
      <c r="T9" s="6" t="n">
        <v>115</v>
      </c>
      <c r="U9" s="6" t="n">
        <f aca="false">R9-T9</f>
        <v>14164</v>
      </c>
      <c r="V9" s="7" t="n">
        <f aca="false">IFERROR(U9/R9,0)</f>
        <v>0.991946214720919</v>
      </c>
      <c r="W9" s="7" t="n">
        <f aca="false">O9*S9*V9</f>
        <v>0.894191919191919</v>
      </c>
      <c r="X9" s="4" t="s">
        <v>41</v>
      </c>
      <c r="Y9" s="9" t="n">
        <v>298</v>
      </c>
    </row>
    <row r="10" customFormat="false" ht="15" hidden="false" customHeight="false" outlineLevel="0" collapsed="false">
      <c r="A10" s="3" t="s">
        <v>25</v>
      </c>
      <c r="B10" s="4" t="s">
        <v>26</v>
      </c>
      <c r="C10" s="4" t="s">
        <v>42</v>
      </c>
      <c r="D10" s="5" t="s">
        <v>43</v>
      </c>
      <c r="E10" s="5" t="s">
        <v>62</v>
      </c>
      <c r="F10" s="5" t="s">
        <v>63</v>
      </c>
      <c r="G10" s="4" t="s">
        <v>69</v>
      </c>
      <c r="H10" s="5" t="s">
        <v>71</v>
      </c>
      <c r="I10" s="5" t="s">
        <v>66</v>
      </c>
      <c r="J10" s="4" t="s">
        <v>72</v>
      </c>
      <c r="K10" s="6" t="n">
        <v>480</v>
      </c>
      <c r="L10" s="6" t="n">
        <v>33</v>
      </c>
      <c r="M10" s="4" t="s">
        <v>73</v>
      </c>
      <c r="N10" s="6" t="n">
        <f aca="false">K10-L10</f>
        <v>447</v>
      </c>
      <c r="O10" s="7" t="n">
        <f aca="false">N10/K10</f>
        <v>0.93125</v>
      </c>
      <c r="P10" s="8" t="n">
        <v>33</v>
      </c>
      <c r="Q10" s="6" t="n">
        <f aca="false">N10*P10</f>
        <v>14751</v>
      </c>
      <c r="R10" s="6" t="n">
        <v>12793</v>
      </c>
      <c r="S10" s="7" t="n">
        <f aca="false">IFERROR(R10/Q10,0)</f>
        <v>0.867263236390753</v>
      </c>
      <c r="T10" s="6" t="n">
        <v>66</v>
      </c>
      <c r="U10" s="6" t="n">
        <f aca="false">R10-T10</f>
        <v>12727</v>
      </c>
      <c r="V10" s="7" t="n">
        <f aca="false">IFERROR(U10/R10,0)</f>
        <v>0.994840928632846</v>
      </c>
      <c r="W10" s="7" t="n">
        <f aca="false">O10*S10*V10</f>
        <v>0.803472222222222</v>
      </c>
      <c r="X10" s="4" t="s">
        <v>61</v>
      </c>
      <c r="Y10" s="9" t="n">
        <v>332.9</v>
      </c>
    </row>
    <row r="11" customFormat="false" ht="15" hidden="false" customHeight="false" outlineLevel="0" collapsed="false">
      <c r="A11" s="3" t="s">
        <v>25</v>
      </c>
      <c r="B11" s="4" t="s">
        <v>26</v>
      </c>
      <c r="C11" s="4" t="s">
        <v>27</v>
      </c>
      <c r="D11" s="5" t="s">
        <v>28</v>
      </c>
      <c r="E11" s="5" t="s">
        <v>74</v>
      </c>
      <c r="F11" s="5" t="s">
        <v>75</v>
      </c>
      <c r="G11" s="4" t="s">
        <v>76</v>
      </c>
      <c r="H11" s="5" t="s">
        <v>71</v>
      </c>
      <c r="I11" s="5" t="s">
        <v>77</v>
      </c>
      <c r="J11" s="4" t="s">
        <v>78</v>
      </c>
      <c r="K11" s="6" t="n">
        <v>480</v>
      </c>
      <c r="L11" s="6" t="n">
        <v>16</v>
      </c>
      <c r="M11" s="4" t="s">
        <v>46</v>
      </c>
      <c r="N11" s="6" t="n">
        <f aca="false">K11-L11</f>
        <v>464</v>
      </c>
      <c r="O11" s="7" t="n">
        <f aca="false">N11/K11</f>
        <v>0.966666666666667</v>
      </c>
      <c r="P11" s="8" t="n">
        <v>38</v>
      </c>
      <c r="Q11" s="6" t="n">
        <f aca="false">N11*P11</f>
        <v>17632</v>
      </c>
      <c r="R11" s="6" t="n">
        <v>15172</v>
      </c>
      <c r="S11" s="7" t="n">
        <f aca="false">IFERROR(R11/Q11,0)</f>
        <v>0.860480943738657</v>
      </c>
      <c r="T11" s="6" t="n">
        <v>126</v>
      </c>
      <c r="U11" s="6" t="n">
        <f aca="false">R11-T11</f>
        <v>15046</v>
      </c>
      <c r="V11" s="7" t="n">
        <f aca="false">IFERROR(U11/R11,0)</f>
        <v>0.991695228051674</v>
      </c>
      <c r="W11" s="7" t="n">
        <f aca="false">O11*S11*V11</f>
        <v>0.824890350877193</v>
      </c>
      <c r="X11" s="4" t="s">
        <v>41</v>
      </c>
      <c r="Y11" s="9" t="n">
        <v>355</v>
      </c>
    </row>
    <row r="12" customFormat="false" ht="15" hidden="false" customHeight="false" outlineLevel="0" collapsed="false">
      <c r="A12" s="3" t="s">
        <v>25</v>
      </c>
      <c r="B12" s="4" t="s">
        <v>26</v>
      </c>
      <c r="C12" s="4" t="s">
        <v>37</v>
      </c>
      <c r="D12" s="5" t="s">
        <v>38</v>
      </c>
      <c r="E12" s="5" t="s">
        <v>74</v>
      </c>
      <c r="F12" s="5" t="s">
        <v>75</v>
      </c>
      <c r="G12" s="4" t="s">
        <v>76</v>
      </c>
      <c r="H12" s="5" t="s">
        <v>39</v>
      </c>
      <c r="I12" s="5" t="s">
        <v>77</v>
      </c>
      <c r="J12" s="4" t="s">
        <v>79</v>
      </c>
      <c r="K12" s="6" t="n">
        <v>480</v>
      </c>
      <c r="L12" s="6" t="n">
        <v>15</v>
      </c>
      <c r="M12" s="4" t="s">
        <v>35</v>
      </c>
      <c r="N12" s="6" t="n">
        <f aca="false">K12-L12</f>
        <v>465</v>
      </c>
      <c r="O12" s="7" t="n">
        <f aca="false">N12/K12</f>
        <v>0.96875</v>
      </c>
      <c r="P12" s="8" t="n">
        <v>38</v>
      </c>
      <c r="Q12" s="6" t="n">
        <f aca="false">N12*P12</f>
        <v>17670</v>
      </c>
      <c r="R12" s="6" t="n">
        <v>16311</v>
      </c>
      <c r="S12" s="7" t="n">
        <f aca="false">IFERROR(R12/Q12,0)</f>
        <v>0.923089983022071</v>
      </c>
      <c r="T12" s="6" t="n">
        <v>100</v>
      </c>
      <c r="U12" s="6" t="n">
        <f aca="false">R12-T12</f>
        <v>16211</v>
      </c>
      <c r="V12" s="7" t="n">
        <f aca="false">IFERROR(U12/R12,0)</f>
        <v>0.993869168046104</v>
      </c>
      <c r="W12" s="7" t="n">
        <f aca="false">O12*S12*V12</f>
        <v>0.888760964912281</v>
      </c>
      <c r="X12" s="4" t="s">
        <v>61</v>
      </c>
      <c r="Y12" s="9" t="n">
        <v>337.9</v>
      </c>
    </row>
    <row r="13" customFormat="false" ht="15" hidden="false" customHeight="false" outlineLevel="0" collapsed="false">
      <c r="A13" s="3" t="s">
        <v>25</v>
      </c>
      <c r="B13" s="4" t="s">
        <v>26</v>
      </c>
      <c r="C13" s="4" t="s">
        <v>42</v>
      </c>
      <c r="D13" s="5" t="s">
        <v>43</v>
      </c>
      <c r="E13" s="5" t="s">
        <v>74</v>
      </c>
      <c r="F13" s="5" t="s">
        <v>75</v>
      </c>
      <c r="G13" s="4" t="s">
        <v>76</v>
      </c>
      <c r="H13" s="5" t="s">
        <v>71</v>
      </c>
      <c r="I13" s="5" t="s">
        <v>77</v>
      </c>
      <c r="J13" s="4" t="s">
        <v>80</v>
      </c>
      <c r="K13" s="6" t="n">
        <v>480</v>
      </c>
      <c r="L13" s="6" t="n">
        <v>59</v>
      </c>
      <c r="M13" s="4" t="s">
        <v>57</v>
      </c>
      <c r="N13" s="6" t="n">
        <f aca="false">K13-L13</f>
        <v>421</v>
      </c>
      <c r="O13" s="7" t="n">
        <f aca="false">N13/K13</f>
        <v>0.877083333333333</v>
      </c>
      <c r="P13" s="8" t="n">
        <v>38</v>
      </c>
      <c r="Q13" s="6" t="n">
        <f aca="false">N13*P13</f>
        <v>15998</v>
      </c>
      <c r="R13" s="6" t="n">
        <v>15048</v>
      </c>
      <c r="S13" s="7" t="n">
        <f aca="false">IFERROR(R13/Q13,0)</f>
        <v>0.94061757719715</v>
      </c>
      <c r="T13" s="6" t="n">
        <v>277</v>
      </c>
      <c r="U13" s="6" t="n">
        <f aca="false">R13-T13</f>
        <v>14771</v>
      </c>
      <c r="V13" s="7" t="n">
        <f aca="false">IFERROR(U13/R13,0)</f>
        <v>0.981592238171186</v>
      </c>
      <c r="W13" s="7" t="n">
        <f aca="false">O13*S13*V13</f>
        <v>0.809813596491228</v>
      </c>
      <c r="X13" s="4" t="s">
        <v>41</v>
      </c>
      <c r="Y13" s="9" t="n">
        <v>306.6</v>
      </c>
    </row>
    <row r="14" customFormat="false" ht="15" hidden="false" customHeight="false" outlineLevel="0" collapsed="false">
      <c r="A14" s="3" t="s">
        <v>25</v>
      </c>
      <c r="B14" s="4" t="s">
        <v>26</v>
      </c>
      <c r="C14" s="4" t="s">
        <v>27</v>
      </c>
      <c r="D14" s="5" t="s">
        <v>28</v>
      </c>
      <c r="E14" s="5" t="s">
        <v>81</v>
      </c>
      <c r="F14" s="5" t="s">
        <v>82</v>
      </c>
      <c r="G14" s="4" t="s">
        <v>83</v>
      </c>
      <c r="H14" s="5" t="s">
        <v>84</v>
      </c>
      <c r="I14" s="5" t="s">
        <v>85</v>
      </c>
      <c r="J14" s="4" t="s">
        <v>86</v>
      </c>
      <c r="K14" s="6" t="n">
        <v>480</v>
      </c>
      <c r="L14" s="6" t="n">
        <v>30</v>
      </c>
      <c r="M14" s="4" t="s">
        <v>53</v>
      </c>
      <c r="N14" s="6" t="n">
        <f aca="false">K14-L14</f>
        <v>450</v>
      </c>
      <c r="O14" s="7" t="n">
        <f aca="false">N14/K14</f>
        <v>0.9375</v>
      </c>
      <c r="P14" s="8" t="n">
        <v>36</v>
      </c>
      <c r="Q14" s="6" t="n">
        <f aca="false">N14*P14</f>
        <v>16200</v>
      </c>
      <c r="R14" s="6" t="n">
        <v>13997</v>
      </c>
      <c r="S14" s="7" t="n">
        <f aca="false">IFERROR(R14/Q14,0)</f>
        <v>0.864012345679012</v>
      </c>
      <c r="T14" s="6" t="n">
        <v>119</v>
      </c>
      <c r="U14" s="6" t="n">
        <f aca="false">R14-T14</f>
        <v>13878</v>
      </c>
      <c r="V14" s="7" t="n">
        <f aca="false">IFERROR(U14/R14,0)</f>
        <v>0.991498178181039</v>
      </c>
      <c r="W14" s="7" t="n">
        <f aca="false">O14*S14*V14</f>
        <v>0.803125</v>
      </c>
      <c r="X14" s="4" t="s">
        <v>36</v>
      </c>
      <c r="Y14" s="9" t="n">
        <v>348.4</v>
      </c>
    </row>
    <row r="15" customFormat="false" ht="15" hidden="false" customHeight="false" outlineLevel="0" collapsed="false">
      <c r="A15" s="3" t="s">
        <v>25</v>
      </c>
      <c r="B15" s="4" t="s">
        <v>26</v>
      </c>
      <c r="C15" s="4" t="s">
        <v>37</v>
      </c>
      <c r="D15" s="5" t="s">
        <v>38</v>
      </c>
      <c r="E15" s="5" t="s">
        <v>81</v>
      </c>
      <c r="F15" s="5" t="s">
        <v>82</v>
      </c>
      <c r="G15" s="4" t="s">
        <v>83</v>
      </c>
      <c r="H15" s="5" t="s">
        <v>58</v>
      </c>
      <c r="I15" s="5" t="s">
        <v>85</v>
      </c>
      <c r="J15" s="4" t="s">
        <v>87</v>
      </c>
      <c r="K15" s="6" t="n">
        <v>480</v>
      </c>
      <c r="L15" s="6" t="n">
        <v>46</v>
      </c>
      <c r="M15" s="4" t="s">
        <v>73</v>
      </c>
      <c r="N15" s="6" t="n">
        <f aca="false">K15-L15</f>
        <v>434</v>
      </c>
      <c r="O15" s="7" t="n">
        <f aca="false">N15/K15</f>
        <v>0.904166666666667</v>
      </c>
      <c r="P15" s="8" t="n">
        <v>36</v>
      </c>
      <c r="Q15" s="6" t="n">
        <f aca="false">N15*P15</f>
        <v>15624</v>
      </c>
      <c r="R15" s="6" t="n">
        <v>14070</v>
      </c>
      <c r="S15" s="7" t="n">
        <f aca="false">IFERROR(R15/Q15,0)</f>
        <v>0.900537634408602</v>
      </c>
      <c r="T15" s="6" t="n">
        <v>186</v>
      </c>
      <c r="U15" s="6" t="n">
        <f aca="false">R15-T15</f>
        <v>13884</v>
      </c>
      <c r="V15" s="7" t="n">
        <f aca="false">IFERROR(U15/R15,0)</f>
        <v>0.986780383795309</v>
      </c>
      <c r="W15" s="7" t="n">
        <f aca="false">O15*S15*V15</f>
        <v>0.803472222222222</v>
      </c>
      <c r="X15" s="4" t="s">
        <v>61</v>
      </c>
      <c r="Y15" s="9" t="n">
        <v>300</v>
      </c>
    </row>
    <row r="16" customFormat="false" ht="15" hidden="false" customHeight="false" outlineLevel="0" collapsed="false">
      <c r="A16" s="3" t="s">
        <v>25</v>
      </c>
      <c r="B16" s="4" t="s">
        <v>26</v>
      </c>
      <c r="C16" s="4" t="s">
        <v>42</v>
      </c>
      <c r="D16" s="5" t="s">
        <v>43</v>
      </c>
      <c r="E16" s="5" t="s">
        <v>81</v>
      </c>
      <c r="F16" s="5" t="s">
        <v>82</v>
      </c>
      <c r="G16" s="4" t="s">
        <v>88</v>
      </c>
      <c r="H16" s="5" t="s">
        <v>58</v>
      </c>
      <c r="I16" s="5" t="s">
        <v>85</v>
      </c>
      <c r="J16" s="4" t="s">
        <v>89</v>
      </c>
      <c r="K16" s="6" t="n">
        <v>480</v>
      </c>
      <c r="L16" s="6" t="n">
        <v>14</v>
      </c>
      <c r="M16" s="4" t="s">
        <v>35</v>
      </c>
      <c r="N16" s="6" t="n">
        <f aca="false">K16-L16</f>
        <v>466</v>
      </c>
      <c r="O16" s="7" t="n">
        <f aca="false">N16/K16</f>
        <v>0.970833333333333</v>
      </c>
      <c r="P16" s="8" t="n">
        <v>36</v>
      </c>
      <c r="Q16" s="6" t="n">
        <f aca="false">N16*P16</f>
        <v>16776</v>
      </c>
      <c r="R16" s="6" t="n">
        <v>16750</v>
      </c>
      <c r="S16" s="7" t="n">
        <f aca="false">IFERROR(R16/Q16,0)</f>
        <v>0.998450166905103</v>
      </c>
      <c r="T16" s="6" t="n">
        <v>318</v>
      </c>
      <c r="U16" s="6" t="n">
        <f aca="false">R16-T16</f>
        <v>16432</v>
      </c>
      <c r="V16" s="7" t="n">
        <f aca="false">IFERROR(U16/R16,0)</f>
        <v>0.981014925373134</v>
      </c>
      <c r="W16" s="7" t="n">
        <f aca="false">O16*S16*V16</f>
        <v>0.950925925925926</v>
      </c>
      <c r="X16" s="4" t="s">
        <v>47</v>
      </c>
      <c r="Y16" s="9" t="n">
        <v>367.1</v>
      </c>
    </row>
    <row r="17" customFormat="false" ht="15" hidden="false" customHeight="false" outlineLevel="0" collapsed="false">
      <c r="A17" s="3" t="s">
        <v>90</v>
      </c>
      <c r="B17" s="4" t="s">
        <v>91</v>
      </c>
      <c r="C17" s="4" t="s">
        <v>27</v>
      </c>
      <c r="D17" s="5" t="s">
        <v>28</v>
      </c>
      <c r="E17" s="5" t="s">
        <v>29</v>
      </c>
      <c r="F17" s="5" t="s">
        <v>30</v>
      </c>
      <c r="G17" s="4" t="s">
        <v>31</v>
      </c>
      <c r="H17" s="5" t="s">
        <v>32</v>
      </c>
      <c r="I17" s="5" t="s">
        <v>33</v>
      </c>
      <c r="J17" s="4" t="s">
        <v>34</v>
      </c>
      <c r="K17" s="6" t="n">
        <v>480</v>
      </c>
      <c r="L17" s="6" t="n">
        <v>34</v>
      </c>
      <c r="M17" s="4" t="s">
        <v>53</v>
      </c>
      <c r="N17" s="6" t="n">
        <f aca="false">K17-L17</f>
        <v>446</v>
      </c>
      <c r="O17" s="7" t="n">
        <f aca="false">N17/K17</f>
        <v>0.929166666666667</v>
      </c>
      <c r="P17" s="8" t="n">
        <v>42</v>
      </c>
      <c r="Q17" s="6" t="n">
        <f aca="false">N17*P17</f>
        <v>18732</v>
      </c>
      <c r="R17" s="6" t="n">
        <v>17123</v>
      </c>
      <c r="S17" s="7" t="n">
        <f aca="false">IFERROR(R17/Q17,0)</f>
        <v>0.914104206705104</v>
      </c>
      <c r="T17" s="6" t="n">
        <v>122</v>
      </c>
      <c r="U17" s="6" t="n">
        <f aca="false">R17-T17</f>
        <v>17001</v>
      </c>
      <c r="V17" s="7" t="n">
        <f aca="false">IFERROR(U17/R17,0)</f>
        <v>0.992875080301349</v>
      </c>
      <c r="W17" s="7" t="n">
        <f aca="false">O17*S17*V17</f>
        <v>0.843303571428572</v>
      </c>
      <c r="X17" s="4" t="s">
        <v>61</v>
      </c>
      <c r="Y17" s="9" t="n">
        <v>351.3</v>
      </c>
    </row>
    <row r="18" customFormat="false" ht="15" hidden="false" customHeight="false" outlineLevel="0" collapsed="false">
      <c r="A18" s="3" t="s">
        <v>90</v>
      </c>
      <c r="B18" s="4" t="s">
        <v>91</v>
      </c>
      <c r="C18" s="4" t="s">
        <v>37</v>
      </c>
      <c r="D18" s="5" t="s">
        <v>38</v>
      </c>
      <c r="E18" s="5" t="s">
        <v>29</v>
      </c>
      <c r="F18" s="5" t="s">
        <v>30</v>
      </c>
      <c r="G18" s="4" t="s">
        <v>31</v>
      </c>
      <c r="H18" s="5" t="s">
        <v>58</v>
      </c>
      <c r="I18" s="5" t="s">
        <v>33</v>
      </c>
      <c r="J18" s="4" t="s">
        <v>40</v>
      </c>
      <c r="K18" s="6" t="n">
        <v>480</v>
      </c>
      <c r="L18" s="6" t="n">
        <v>26</v>
      </c>
      <c r="M18" s="4" t="s">
        <v>60</v>
      </c>
      <c r="N18" s="6" t="n">
        <f aca="false">K18-L18</f>
        <v>454</v>
      </c>
      <c r="O18" s="7" t="n">
        <f aca="false">N18/K18</f>
        <v>0.945833333333333</v>
      </c>
      <c r="P18" s="8" t="n">
        <v>42</v>
      </c>
      <c r="Q18" s="6" t="n">
        <f aca="false">N18*P18</f>
        <v>19068</v>
      </c>
      <c r="R18" s="6" t="n">
        <v>19571</v>
      </c>
      <c r="S18" s="7" t="n">
        <f aca="false">IFERROR(R18/Q18,0)</f>
        <v>1.02637927417663</v>
      </c>
      <c r="T18" s="6" t="n">
        <v>210</v>
      </c>
      <c r="U18" s="6" t="n">
        <f aca="false">R18-T18</f>
        <v>19361</v>
      </c>
      <c r="V18" s="7" t="n">
        <f aca="false">IFERROR(U18/R18,0)</f>
        <v>0.98926983802565</v>
      </c>
      <c r="W18" s="7" t="n">
        <f aca="false">O18*S18*V18</f>
        <v>0.960367063492064</v>
      </c>
      <c r="X18" s="4" t="s">
        <v>61</v>
      </c>
      <c r="Y18" s="9" t="n">
        <v>299.2</v>
      </c>
    </row>
    <row r="19" customFormat="false" ht="15" hidden="false" customHeight="false" outlineLevel="0" collapsed="false">
      <c r="A19" s="3" t="s">
        <v>90</v>
      </c>
      <c r="B19" s="4" t="s">
        <v>91</v>
      </c>
      <c r="C19" s="4" t="s">
        <v>42</v>
      </c>
      <c r="D19" s="5" t="s">
        <v>43</v>
      </c>
      <c r="E19" s="5" t="s">
        <v>29</v>
      </c>
      <c r="F19" s="5" t="s">
        <v>30</v>
      </c>
      <c r="G19" s="4" t="s">
        <v>31</v>
      </c>
      <c r="H19" s="5" t="s">
        <v>32</v>
      </c>
      <c r="I19" s="5" t="s">
        <v>33</v>
      </c>
      <c r="J19" s="4" t="s">
        <v>45</v>
      </c>
      <c r="K19" s="6" t="n">
        <v>480</v>
      </c>
      <c r="L19" s="6" t="n">
        <v>60</v>
      </c>
      <c r="M19" s="4" t="s">
        <v>46</v>
      </c>
      <c r="N19" s="6" t="n">
        <f aca="false">K19-L19</f>
        <v>420</v>
      </c>
      <c r="O19" s="7" t="n">
        <f aca="false">N19/K19</f>
        <v>0.875</v>
      </c>
      <c r="P19" s="8" t="n">
        <v>42</v>
      </c>
      <c r="Q19" s="6" t="n">
        <f aca="false">N19*P19</f>
        <v>17640</v>
      </c>
      <c r="R19" s="6" t="n">
        <v>17618</v>
      </c>
      <c r="S19" s="7" t="n">
        <f aca="false">IFERROR(R19/Q19,0)</f>
        <v>0.99875283446712</v>
      </c>
      <c r="T19" s="6" t="n">
        <v>238</v>
      </c>
      <c r="U19" s="6" t="n">
        <f aca="false">R19-T19</f>
        <v>17380</v>
      </c>
      <c r="V19" s="7" t="n">
        <f aca="false">IFERROR(U19/R19,0)</f>
        <v>0.986491088659326</v>
      </c>
      <c r="W19" s="7" t="n">
        <f aca="false">O19*S19*V19</f>
        <v>0.862103174603175</v>
      </c>
      <c r="X19" s="4" t="s">
        <v>41</v>
      </c>
      <c r="Y19" s="9" t="n">
        <v>277.8</v>
      </c>
    </row>
    <row r="20" customFormat="false" ht="15" hidden="false" customHeight="false" outlineLevel="0" collapsed="false">
      <c r="A20" s="3" t="s">
        <v>90</v>
      </c>
      <c r="B20" s="4" t="s">
        <v>91</v>
      </c>
      <c r="C20" s="4" t="s">
        <v>27</v>
      </c>
      <c r="D20" s="5" t="s">
        <v>28</v>
      </c>
      <c r="E20" s="5" t="s">
        <v>48</v>
      </c>
      <c r="F20" s="5" t="s">
        <v>49</v>
      </c>
      <c r="G20" s="4" t="s">
        <v>50</v>
      </c>
      <c r="H20" s="5" t="s">
        <v>32</v>
      </c>
      <c r="I20" s="5" t="s">
        <v>51</v>
      </c>
      <c r="J20" s="4" t="s">
        <v>52</v>
      </c>
      <c r="K20" s="6" t="n">
        <v>480</v>
      </c>
      <c r="L20" s="6" t="n">
        <v>43</v>
      </c>
      <c r="M20" s="4" t="s">
        <v>60</v>
      </c>
      <c r="N20" s="6" t="n">
        <f aca="false">K20-L20</f>
        <v>437</v>
      </c>
      <c r="O20" s="7" t="n">
        <f aca="false">N20/K20</f>
        <v>0.910416666666667</v>
      </c>
      <c r="P20" s="8" t="n">
        <v>48</v>
      </c>
      <c r="Q20" s="6" t="n">
        <f aca="false">N20*P20</f>
        <v>20976</v>
      </c>
      <c r="R20" s="6" t="n">
        <v>18734</v>
      </c>
      <c r="S20" s="7" t="n">
        <f aca="false">IFERROR(R20/Q20,0)</f>
        <v>0.893115942028986</v>
      </c>
      <c r="T20" s="6" t="n">
        <v>164</v>
      </c>
      <c r="U20" s="6" t="n">
        <f aca="false">R20-T20</f>
        <v>18570</v>
      </c>
      <c r="V20" s="7" t="n">
        <f aca="false">IFERROR(U20/R20,0)</f>
        <v>0.991245863136543</v>
      </c>
      <c r="W20" s="7" t="n">
        <f aca="false">O20*S20*V20</f>
        <v>0.805989583333333</v>
      </c>
      <c r="X20" s="4" t="s">
        <v>36</v>
      </c>
      <c r="Y20" s="9" t="n">
        <v>299.2</v>
      </c>
    </row>
    <row r="21" customFormat="false" ht="15" hidden="false" customHeight="false" outlineLevel="0" collapsed="false">
      <c r="A21" s="3" t="s">
        <v>90</v>
      </c>
      <c r="B21" s="4" t="s">
        <v>91</v>
      </c>
      <c r="C21" s="4" t="s">
        <v>37</v>
      </c>
      <c r="D21" s="5" t="s">
        <v>38</v>
      </c>
      <c r="E21" s="5" t="s">
        <v>48</v>
      </c>
      <c r="F21" s="5" t="s">
        <v>49</v>
      </c>
      <c r="G21" s="4" t="s">
        <v>50</v>
      </c>
      <c r="H21" s="5" t="s">
        <v>32</v>
      </c>
      <c r="I21" s="5" t="s">
        <v>51</v>
      </c>
      <c r="J21" s="4" t="s">
        <v>56</v>
      </c>
      <c r="K21" s="6" t="n">
        <v>480</v>
      </c>
      <c r="L21" s="6" t="n">
        <v>18</v>
      </c>
      <c r="M21" s="4" t="s">
        <v>46</v>
      </c>
      <c r="N21" s="6" t="n">
        <f aca="false">K21-L21</f>
        <v>462</v>
      </c>
      <c r="O21" s="7" t="n">
        <f aca="false">N21/K21</f>
        <v>0.9625</v>
      </c>
      <c r="P21" s="8" t="n">
        <v>48</v>
      </c>
      <c r="Q21" s="6" t="n">
        <f aca="false">N21*P21</f>
        <v>22176</v>
      </c>
      <c r="R21" s="6" t="n">
        <v>22518</v>
      </c>
      <c r="S21" s="7" t="n">
        <f aca="false">IFERROR(R21/Q21,0)</f>
        <v>1.01542207792208</v>
      </c>
      <c r="T21" s="6" t="n">
        <v>302</v>
      </c>
      <c r="U21" s="6" t="n">
        <f aca="false">R21-T21</f>
        <v>22216</v>
      </c>
      <c r="V21" s="7" t="n">
        <f aca="false">IFERROR(U21/R21,0)</f>
        <v>0.9865885069722</v>
      </c>
      <c r="W21" s="7" t="n">
        <f aca="false">O21*S21*V21</f>
        <v>0.964236111111111</v>
      </c>
      <c r="X21" s="4" t="s">
        <v>92</v>
      </c>
      <c r="Y21" s="9" t="n">
        <v>323.8</v>
      </c>
    </row>
    <row r="22" customFormat="false" ht="15" hidden="false" customHeight="false" outlineLevel="0" collapsed="false">
      <c r="A22" s="3" t="s">
        <v>90</v>
      </c>
      <c r="B22" s="4" t="s">
        <v>91</v>
      </c>
      <c r="C22" s="4" t="s">
        <v>42</v>
      </c>
      <c r="D22" s="5" t="s">
        <v>43</v>
      </c>
      <c r="E22" s="5" t="s">
        <v>48</v>
      </c>
      <c r="F22" s="5" t="s">
        <v>49</v>
      </c>
      <c r="G22" s="4" t="s">
        <v>93</v>
      </c>
      <c r="H22" s="5" t="s">
        <v>32</v>
      </c>
      <c r="I22" s="5" t="s">
        <v>51</v>
      </c>
      <c r="J22" s="4" t="s">
        <v>59</v>
      </c>
      <c r="K22" s="6" t="n">
        <v>480</v>
      </c>
      <c r="L22" s="6" t="n">
        <v>29</v>
      </c>
      <c r="M22" s="4" t="s">
        <v>60</v>
      </c>
      <c r="N22" s="6" t="n">
        <f aca="false">K22-L22</f>
        <v>451</v>
      </c>
      <c r="O22" s="7" t="n">
        <f aca="false">N22/K22</f>
        <v>0.939583333333333</v>
      </c>
      <c r="P22" s="8" t="n">
        <v>48</v>
      </c>
      <c r="Q22" s="6" t="n">
        <f aca="false">N22*P22</f>
        <v>21648</v>
      </c>
      <c r="R22" s="6" t="n">
        <v>19510</v>
      </c>
      <c r="S22" s="7" t="n">
        <f aca="false">IFERROR(R22/Q22,0)</f>
        <v>0.901237989652624</v>
      </c>
      <c r="T22" s="6" t="n">
        <v>1128</v>
      </c>
      <c r="U22" s="6" t="n">
        <f aca="false">R22-T22</f>
        <v>18382</v>
      </c>
      <c r="V22" s="7" t="n">
        <f aca="false">IFERROR(U22/R22,0)</f>
        <v>0.94218349564326</v>
      </c>
      <c r="W22" s="7" t="n">
        <f aca="false">O22*S22*V22</f>
        <v>0.797829861111111</v>
      </c>
      <c r="X22" s="4" t="s">
        <v>92</v>
      </c>
      <c r="Y22" s="9" t="n">
        <v>354.6</v>
      </c>
    </row>
    <row r="23" customFormat="false" ht="15" hidden="false" customHeight="false" outlineLevel="0" collapsed="false">
      <c r="A23" s="3" t="s">
        <v>90</v>
      </c>
      <c r="B23" s="4" t="s">
        <v>91</v>
      </c>
      <c r="C23" s="4" t="s">
        <v>27</v>
      </c>
      <c r="D23" s="5" t="s">
        <v>28</v>
      </c>
      <c r="E23" s="5" t="s">
        <v>62</v>
      </c>
      <c r="F23" s="5" t="s">
        <v>63</v>
      </c>
      <c r="G23" s="4" t="s">
        <v>64</v>
      </c>
      <c r="H23" s="5" t="s">
        <v>65</v>
      </c>
      <c r="I23" s="5" t="s">
        <v>66</v>
      </c>
      <c r="J23" s="4" t="s">
        <v>67</v>
      </c>
      <c r="K23" s="6" t="n">
        <v>480</v>
      </c>
      <c r="L23" s="6" t="n">
        <v>11</v>
      </c>
      <c r="M23" s="4" t="s">
        <v>35</v>
      </c>
      <c r="N23" s="6" t="n">
        <f aca="false">K23-L23</f>
        <v>469</v>
      </c>
      <c r="O23" s="7" t="n">
        <f aca="false">N23/K23</f>
        <v>0.977083333333333</v>
      </c>
      <c r="P23" s="8" t="n">
        <v>33</v>
      </c>
      <c r="Q23" s="6" t="n">
        <f aca="false">N23*P23</f>
        <v>15477</v>
      </c>
      <c r="R23" s="6" t="n">
        <v>14680</v>
      </c>
      <c r="S23" s="7" t="n">
        <f aca="false">IFERROR(R23/Q23,0)</f>
        <v>0.948504232086322</v>
      </c>
      <c r="T23" s="6" t="n">
        <v>191</v>
      </c>
      <c r="U23" s="6" t="n">
        <f aca="false">R23-T23</f>
        <v>14489</v>
      </c>
      <c r="V23" s="7" t="n">
        <f aca="false">IFERROR(U23/R23,0)</f>
        <v>0.986989100817439</v>
      </c>
      <c r="W23" s="7" t="n">
        <f aca="false">O23*S23*V23</f>
        <v>0.914709595959596</v>
      </c>
      <c r="X23" s="4" t="s">
        <v>36</v>
      </c>
      <c r="Y23" s="9" t="n">
        <v>361.6</v>
      </c>
    </row>
    <row r="24" customFormat="false" ht="15" hidden="false" customHeight="false" outlineLevel="0" collapsed="false">
      <c r="A24" s="3" t="s">
        <v>90</v>
      </c>
      <c r="B24" s="4" t="s">
        <v>91</v>
      </c>
      <c r="C24" s="4" t="s">
        <v>37</v>
      </c>
      <c r="D24" s="5" t="s">
        <v>38</v>
      </c>
      <c r="E24" s="5" t="s">
        <v>62</v>
      </c>
      <c r="F24" s="5" t="s">
        <v>63</v>
      </c>
      <c r="G24" s="4" t="s">
        <v>69</v>
      </c>
      <c r="H24" s="5" t="s">
        <v>65</v>
      </c>
      <c r="I24" s="5" t="s">
        <v>66</v>
      </c>
      <c r="J24" s="4" t="s">
        <v>70</v>
      </c>
      <c r="K24" s="6" t="n">
        <v>480</v>
      </c>
      <c r="L24" s="6" t="n">
        <v>35</v>
      </c>
      <c r="M24" s="4" t="s">
        <v>57</v>
      </c>
      <c r="N24" s="6" t="n">
        <f aca="false">K24-L24</f>
        <v>445</v>
      </c>
      <c r="O24" s="7" t="n">
        <f aca="false">N24/K24</f>
        <v>0.927083333333333</v>
      </c>
      <c r="P24" s="8" t="n">
        <v>33</v>
      </c>
      <c r="Q24" s="6" t="n">
        <f aca="false">N24*P24</f>
        <v>14685</v>
      </c>
      <c r="R24" s="6" t="n">
        <v>13150</v>
      </c>
      <c r="S24" s="7" t="n">
        <f aca="false">IFERROR(R24/Q24,0)</f>
        <v>0.895471569628873</v>
      </c>
      <c r="T24" s="6" t="n">
        <v>74</v>
      </c>
      <c r="U24" s="6" t="n">
        <f aca="false">R24-T24</f>
        <v>13076</v>
      </c>
      <c r="V24" s="7" t="n">
        <f aca="false">IFERROR(U24/R24,0)</f>
        <v>0.994372623574145</v>
      </c>
      <c r="W24" s="7" t="n">
        <f aca="false">O24*S24*V24</f>
        <v>0.825505050505051</v>
      </c>
      <c r="X24" s="4" t="s">
        <v>61</v>
      </c>
      <c r="Y24" s="9" t="n">
        <v>359.4</v>
      </c>
    </row>
    <row r="25" customFormat="false" ht="15" hidden="false" customHeight="false" outlineLevel="0" collapsed="false">
      <c r="A25" s="3" t="s">
        <v>90</v>
      </c>
      <c r="B25" s="4" t="s">
        <v>91</v>
      </c>
      <c r="C25" s="4" t="s">
        <v>42</v>
      </c>
      <c r="D25" s="5" t="s">
        <v>43</v>
      </c>
      <c r="E25" s="5" t="s">
        <v>62</v>
      </c>
      <c r="F25" s="5" t="s">
        <v>63</v>
      </c>
      <c r="G25" s="4" t="s">
        <v>69</v>
      </c>
      <c r="H25" s="5" t="s">
        <v>71</v>
      </c>
      <c r="I25" s="5" t="s">
        <v>66</v>
      </c>
      <c r="J25" s="4" t="s">
        <v>72</v>
      </c>
      <c r="K25" s="6" t="n">
        <v>480</v>
      </c>
      <c r="L25" s="6" t="n">
        <v>15</v>
      </c>
      <c r="M25" s="4" t="s">
        <v>35</v>
      </c>
      <c r="N25" s="6" t="n">
        <f aca="false">K25-L25</f>
        <v>465</v>
      </c>
      <c r="O25" s="7" t="n">
        <f aca="false">N25/K25</f>
        <v>0.96875</v>
      </c>
      <c r="P25" s="8" t="n">
        <v>33</v>
      </c>
      <c r="Q25" s="6" t="n">
        <f aca="false">N25*P25</f>
        <v>15345</v>
      </c>
      <c r="R25" s="6" t="n">
        <v>15728</v>
      </c>
      <c r="S25" s="7" t="n">
        <f aca="false">IFERROR(R25/Q25,0)</f>
        <v>1.02495927012056</v>
      </c>
      <c r="T25" s="6" t="n">
        <v>112</v>
      </c>
      <c r="U25" s="6" t="n">
        <f aca="false">R25-T25</f>
        <v>15616</v>
      </c>
      <c r="V25" s="7" t="n">
        <f aca="false">IFERROR(U25/R25,0)</f>
        <v>0.992878942014242</v>
      </c>
      <c r="W25" s="7" t="n">
        <f aca="false">O25*S25*V25</f>
        <v>0.985858585858586</v>
      </c>
      <c r="X25" s="4" t="s">
        <v>61</v>
      </c>
      <c r="Y25" s="9" t="n">
        <v>345.5</v>
      </c>
    </row>
    <row r="26" customFormat="false" ht="15" hidden="false" customHeight="false" outlineLevel="0" collapsed="false">
      <c r="A26" s="3" t="s">
        <v>90</v>
      </c>
      <c r="B26" s="4" t="s">
        <v>91</v>
      </c>
      <c r="C26" s="4" t="s">
        <v>27</v>
      </c>
      <c r="D26" s="5" t="s">
        <v>28</v>
      </c>
      <c r="E26" s="5" t="s">
        <v>74</v>
      </c>
      <c r="F26" s="5" t="s">
        <v>75</v>
      </c>
      <c r="G26" s="4" t="s">
        <v>94</v>
      </c>
      <c r="H26" s="5" t="s">
        <v>71</v>
      </c>
      <c r="I26" s="5" t="s">
        <v>77</v>
      </c>
      <c r="J26" s="4" t="s">
        <v>78</v>
      </c>
      <c r="K26" s="6" t="n">
        <v>480</v>
      </c>
      <c r="L26" s="6" t="n">
        <v>147</v>
      </c>
      <c r="M26" s="4" t="s">
        <v>57</v>
      </c>
      <c r="N26" s="6" t="n">
        <f aca="false">K26-L26</f>
        <v>333</v>
      </c>
      <c r="O26" s="7" t="n">
        <f aca="false">N26/K26</f>
        <v>0.69375</v>
      </c>
      <c r="P26" s="8" t="n">
        <v>38</v>
      </c>
      <c r="Q26" s="6" t="n">
        <f aca="false">N26*P26</f>
        <v>12654</v>
      </c>
      <c r="R26" s="6" t="n">
        <v>10586</v>
      </c>
      <c r="S26" s="7" t="n">
        <f aca="false">IFERROR(R26/Q26,0)</f>
        <v>0.836573415520784</v>
      </c>
      <c r="T26" s="6" t="n">
        <v>108</v>
      </c>
      <c r="U26" s="6" t="n">
        <f aca="false">R26-T26</f>
        <v>10478</v>
      </c>
      <c r="V26" s="7" t="n">
        <f aca="false">IFERROR(U26/R26,0)</f>
        <v>0.989797846211978</v>
      </c>
      <c r="W26" s="7" t="n">
        <f aca="false">O26*S26*V26</f>
        <v>0.574451754385965</v>
      </c>
      <c r="X26" s="4" t="s">
        <v>47</v>
      </c>
      <c r="Y26" s="9" t="n">
        <v>227.4</v>
      </c>
    </row>
    <row r="27" customFormat="false" ht="15" hidden="false" customHeight="false" outlineLevel="0" collapsed="false">
      <c r="A27" s="3" t="s">
        <v>90</v>
      </c>
      <c r="B27" s="4" t="s">
        <v>91</v>
      </c>
      <c r="C27" s="4" t="s">
        <v>37</v>
      </c>
      <c r="D27" s="5" t="s">
        <v>38</v>
      </c>
      <c r="E27" s="5" t="s">
        <v>74</v>
      </c>
      <c r="F27" s="5" t="s">
        <v>75</v>
      </c>
      <c r="G27" s="4" t="s">
        <v>94</v>
      </c>
      <c r="H27" s="5" t="s">
        <v>39</v>
      </c>
      <c r="I27" s="5" t="s">
        <v>77</v>
      </c>
      <c r="J27" s="4" t="s">
        <v>79</v>
      </c>
      <c r="K27" s="6" t="n">
        <v>480</v>
      </c>
      <c r="L27" s="6" t="n">
        <v>30</v>
      </c>
      <c r="M27" s="4" t="s">
        <v>73</v>
      </c>
      <c r="N27" s="6" t="n">
        <f aca="false">K27-L27</f>
        <v>450</v>
      </c>
      <c r="O27" s="7" t="n">
        <f aca="false">N27/K27</f>
        <v>0.9375</v>
      </c>
      <c r="P27" s="8" t="n">
        <v>38</v>
      </c>
      <c r="Q27" s="6" t="n">
        <f aca="false">N27*P27</f>
        <v>17100</v>
      </c>
      <c r="R27" s="6" t="n">
        <v>16138</v>
      </c>
      <c r="S27" s="7" t="n">
        <f aca="false">IFERROR(R27/Q27,0)</f>
        <v>0.94374269005848</v>
      </c>
      <c r="T27" s="6" t="n">
        <v>251</v>
      </c>
      <c r="U27" s="6" t="n">
        <f aca="false">R27-T27</f>
        <v>15887</v>
      </c>
      <c r="V27" s="7" t="n">
        <f aca="false">IFERROR(U27/R27,0)</f>
        <v>0.984446647663899</v>
      </c>
      <c r="W27" s="7" t="n">
        <f aca="false">O27*S27*V27</f>
        <v>0.870997807017544</v>
      </c>
      <c r="X27" s="4" t="s">
        <v>61</v>
      </c>
      <c r="Y27" s="9" t="n">
        <v>361.6</v>
      </c>
    </row>
    <row r="28" customFormat="false" ht="15" hidden="false" customHeight="false" outlineLevel="0" collapsed="false">
      <c r="A28" s="3" t="s">
        <v>90</v>
      </c>
      <c r="B28" s="4" t="s">
        <v>91</v>
      </c>
      <c r="C28" s="4" t="s">
        <v>42</v>
      </c>
      <c r="D28" s="5" t="s">
        <v>43</v>
      </c>
      <c r="E28" s="5" t="s">
        <v>74</v>
      </c>
      <c r="F28" s="5" t="s">
        <v>75</v>
      </c>
      <c r="G28" s="4" t="s">
        <v>94</v>
      </c>
      <c r="H28" s="5" t="s">
        <v>39</v>
      </c>
      <c r="I28" s="5" t="s">
        <v>77</v>
      </c>
      <c r="J28" s="4" t="s">
        <v>80</v>
      </c>
      <c r="K28" s="6" t="n">
        <v>480</v>
      </c>
      <c r="L28" s="6" t="n">
        <v>58</v>
      </c>
      <c r="M28" s="4" t="s">
        <v>53</v>
      </c>
      <c r="N28" s="6" t="n">
        <f aca="false">K28-L28</f>
        <v>422</v>
      </c>
      <c r="O28" s="7" t="n">
        <f aca="false">N28/K28</f>
        <v>0.879166666666667</v>
      </c>
      <c r="P28" s="8" t="n">
        <v>38</v>
      </c>
      <c r="Q28" s="6" t="n">
        <f aca="false">N28*P28</f>
        <v>16036</v>
      </c>
      <c r="R28" s="6" t="n">
        <v>14100</v>
      </c>
      <c r="S28" s="7" t="n">
        <f aca="false">IFERROR(R28/Q28,0)</f>
        <v>0.879271638812672</v>
      </c>
      <c r="T28" s="6" t="n">
        <v>258</v>
      </c>
      <c r="U28" s="6" t="n">
        <f aca="false">R28-T28</f>
        <v>13842</v>
      </c>
      <c r="V28" s="7" t="n">
        <f aca="false">IFERROR(U28/R28,0)</f>
        <v>0.981702127659574</v>
      </c>
      <c r="W28" s="7" t="n">
        <f aca="false">O28*S28*V28</f>
        <v>0.758881578947368</v>
      </c>
      <c r="X28" s="4" t="s">
        <v>36</v>
      </c>
      <c r="Y28" s="9" t="n">
        <v>336.3</v>
      </c>
    </row>
    <row r="29" customFormat="false" ht="15" hidden="false" customHeight="false" outlineLevel="0" collapsed="false">
      <c r="A29" s="3" t="s">
        <v>90</v>
      </c>
      <c r="B29" s="4" t="s">
        <v>91</v>
      </c>
      <c r="C29" s="4" t="s">
        <v>27</v>
      </c>
      <c r="D29" s="5" t="s">
        <v>28</v>
      </c>
      <c r="E29" s="5" t="s">
        <v>81</v>
      </c>
      <c r="F29" s="5" t="s">
        <v>82</v>
      </c>
      <c r="G29" s="4" t="s">
        <v>88</v>
      </c>
      <c r="H29" s="5" t="s">
        <v>58</v>
      </c>
      <c r="I29" s="5" t="s">
        <v>85</v>
      </c>
      <c r="J29" s="4" t="s">
        <v>86</v>
      </c>
      <c r="K29" s="6" t="n">
        <v>480</v>
      </c>
      <c r="L29" s="6" t="n">
        <v>42</v>
      </c>
      <c r="M29" s="4" t="s">
        <v>60</v>
      </c>
      <c r="N29" s="6" t="n">
        <f aca="false">K29-L29</f>
        <v>438</v>
      </c>
      <c r="O29" s="7" t="n">
        <f aca="false">N29/K29</f>
        <v>0.9125</v>
      </c>
      <c r="P29" s="8" t="n">
        <v>36</v>
      </c>
      <c r="Q29" s="6" t="n">
        <f aca="false">N29*P29</f>
        <v>15768</v>
      </c>
      <c r="R29" s="6" t="n">
        <v>14522</v>
      </c>
      <c r="S29" s="7" t="n">
        <f aca="false">IFERROR(R29/Q29,0)</f>
        <v>0.920979198376459</v>
      </c>
      <c r="T29" s="6" t="n">
        <v>135</v>
      </c>
      <c r="U29" s="6" t="n">
        <f aca="false">R29-T29</f>
        <v>14387</v>
      </c>
      <c r="V29" s="7" t="n">
        <f aca="false">IFERROR(U29/R29,0)</f>
        <v>0.990703759812698</v>
      </c>
      <c r="W29" s="7" t="n">
        <f aca="false">O29*S29*V29</f>
        <v>0.832581018518519</v>
      </c>
      <c r="X29" s="4" t="s">
        <v>36</v>
      </c>
      <c r="Y29" s="9" t="n">
        <v>331.4</v>
      </c>
    </row>
    <row r="30" customFormat="false" ht="15" hidden="false" customHeight="false" outlineLevel="0" collapsed="false">
      <c r="A30" s="3" t="s">
        <v>90</v>
      </c>
      <c r="B30" s="4" t="s">
        <v>91</v>
      </c>
      <c r="C30" s="4" t="s">
        <v>37</v>
      </c>
      <c r="D30" s="5" t="s">
        <v>38</v>
      </c>
      <c r="E30" s="5" t="s">
        <v>81</v>
      </c>
      <c r="F30" s="5" t="s">
        <v>82</v>
      </c>
      <c r="G30" s="4" t="s">
        <v>83</v>
      </c>
      <c r="H30" s="5" t="s">
        <v>58</v>
      </c>
      <c r="I30" s="5" t="s">
        <v>85</v>
      </c>
      <c r="J30" s="4" t="s">
        <v>87</v>
      </c>
      <c r="K30" s="6" t="n">
        <v>480</v>
      </c>
      <c r="L30" s="6" t="n">
        <v>17</v>
      </c>
      <c r="M30" s="4" t="s">
        <v>35</v>
      </c>
      <c r="N30" s="6" t="n">
        <f aca="false">K30-L30</f>
        <v>463</v>
      </c>
      <c r="O30" s="7" t="n">
        <f aca="false">N30/K30</f>
        <v>0.964583333333333</v>
      </c>
      <c r="P30" s="8" t="n">
        <v>36</v>
      </c>
      <c r="Q30" s="6" t="n">
        <f aca="false">N30*P30</f>
        <v>16668</v>
      </c>
      <c r="R30" s="6" t="n">
        <v>15305</v>
      </c>
      <c r="S30" s="7" t="n">
        <f aca="false">IFERROR(R30/Q30,0)</f>
        <v>0.91822654187665</v>
      </c>
      <c r="T30" s="6" t="n">
        <v>693</v>
      </c>
      <c r="U30" s="6" t="n">
        <f aca="false">R30-T30</f>
        <v>14612</v>
      </c>
      <c r="V30" s="7" t="n">
        <f aca="false">IFERROR(U30/R30,0)</f>
        <v>0.954720679516498</v>
      </c>
      <c r="W30" s="7" t="n">
        <f aca="false">O30*S30*V30</f>
        <v>0.845601851851852</v>
      </c>
      <c r="X30" s="4" t="s">
        <v>47</v>
      </c>
      <c r="Y30" s="9" t="n">
        <v>330</v>
      </c>
    </row>
    <row r="31" customFormat="false" ht="15" hidden="false" customHeight="false" outlineLevel="0" collapsed="false">
      <c r="A31" s="3" t="s">
        <v>90</v>
      </c>
      <c r="B31" s="4" t="s">
        <v>91</v>
      </c>
      <c r="C31" s="4" t="s">
        <v>42</v>
      </c>
      <c r="D31" s="5" t="s">
        <v>43</v>
      </c>
      <c r="E31" s="5" t="s">
        <v>81</v>
      </c>
      <c r="F31" s="5" t="s">
        <v>82</v>
      </c>
      <c r="G31" s="4" t="s">
        <v>88</v>
      </c>
      <c r="H31" s="5" t="s">
        <v>58</v>
      </c>
      <c r="I31" s="5" t="s">
        <v>85</v>
      </c>
      <c r="J31" s="4" t="s">
        <v>89</v>
      </c>
      <c r="K31" s="6" t="n">
        <v>480</v>
      </c>
      <c r="L31" s="6" t="n">
        <v>12</v>
      </c>
      <c r="M31" s="4" t="s">
        <v>35</v>
      </c>
      <c r="N31" s="6" t="n">
        <f aca="false">K31-L31</f>
        <v>468</v>
      </c>
      <c r="O31" s="7" t="n">
        <f aca="false">N31/K31</f>
        <v>0.975</v>
      </c>
      <c r="P31" s="8" t="n">
        <v>36</v>
      </c>
      <c r="Q31" s="6" t="n">
        <f aca="false">N31*P31</f>
        <v>16848</v>
      </c>
      <c r="R31" s="6" t="n">
        <v>14877</v>
      </c>
      <c r="S31" s="7" t="n">
        <f aca="false">IFERROR(R31/Q31,0)</f>
        <v>0.883012820512821</v>
      </c>
      <c r="T31" s="6" t="n">
        <v>201</v>
      </c>
      <c r="U31" s="6" t="n">
        <f aca="false">R31-T31</f>
        <v>14676</v>
      </c>
      <c r="V31" s="7" t="n">
        <f aca="false">IFERROR(U31/R31,0)</f>
        <v>0.986489211534584</v>
      </c>
      <c r="W31" s="7" t="n">
        <f aca="false">O31*S31*V31</f>
        <v>0.849305555555555</v>
      </c>
      <c r="X31" s="4" t="s">
        <v>92</v>
      </c>
      <c r="Y31" s="9" t="n">
        <v>315.8</v>
      </c>
    </row>
    <row r="32" customFormat="false" ht="15" hidden="false" customHeight="false" outlineLevel="0" collapsed="false">
      <c r="A32" s="3" t="s">
        <v>95</v>
      </c>
      <c r="B32" s="4" t="s">
        <v>96</v>
      </c>
      <c r="C32" s="4" t="s">
        <v>27</v>
      </c>
      <c r="D32" s="5" t="s">
        <v>28</v>
      </c>
      <c r="E32" s="5" t="s">
        <v>29</v>
      </c>
      <c r="F32" s="5" t="s">
        <v>30</v>
      </c>
      <c r="G32" s="4" t="s">
        <v>44</v>
      </c>
      <c r="H32" s="5" t="s">
        <v>32</v>
      </c>
      <c r="I32" s="5" t="s">
        <v>33</v>
      </c>
      <c r="J32" s="4" t="s">
        <v>34</v>
      </c>
      <c r="K32" s="6" t="n">
        <v>480</v>
      </c>
      <c r="L32" s="6" t="n">
        <v>150</v>
      </c>
      <c r="M32" s="4" t="s">
        <v>57</v>
      </c>
      <c r="N32" s="6" t="n">
        <f aca="false">K32-L32</f>
        <v>330</v>
      </c>
      <c r="O32" s="7" t="n">
        <f aca="false">N32/K32</f>
        <v>0.6875</v>
      </c>
      <c r="P32" s="8" t="n">
        <v>42</v>
      </c>
      <c r="Q32" s="6" t="n">
        <f aca="false">N32*P32</f>
        <v>13860</v>
      </c>
      <c r="R32" s="6" t="n">
        <v>12640</v>
      </c>
      <c r="S32" s="7" t="n">
        <f aca="false">IFERROR(R32/Q32,0)</f>
        <v>0.911976911976912</v>
      </c>
      <c r="T32" s="6" t="n">
        <v>572</v>
      </c>
      <c r="U32" s="6" t="n">
        <f aca="false">R32-T32</f>
        <v>12068</v>
      </c>
      <c r="V32" s="7" t="n">
        <f aca="false">IFERROR(U32/R32,0)</f>
        <v>0.954746835443038</v>
      </c>
      <c r="W32" s="7" t="n">
        <f aca="false">O32*S32*V32</f>
        <v>0.598611111111111</v>
      </c>
      <c r="X32" s="4" t="s">
        <v>47</v>
      </c>
      <c r="Y32" s="9" t="n">
        <v>257.8</v>
      </c>
    </row>
    <row r="33" customFormat="false" ht="15" hidden="false" customHeight="false" outlineLevel="0" collapsed="false">
      <c r="A33" s="3" t="s">
        <v>95</v>
      </c>
      <c r="B33" s="4" t="s">
        <v>96</v>
      </c>
      <c r="C33" s="4" t="s">
        <v>37</v>
      </c>
      <c r="D33" s="5" t="s">
        <v>38</v>
      </c>
      <c r="E33" s="5" t="s">
        <v>29</v>
      </c>
      <c r="F33" s="5" t="s">
        <v>30</v>
      </c>
      <c r="G33" s="4" t="s">
        <v>44</v>
      </c>
      <c r="H33" s="5" t="s">
        <v>39</v>
      </c>
      <c r="I33" s="5" t="s">
        <v>33</v>
      </c>
      <c r="J33" s="4" t="s">
        <v>40</v>
      </c>
      <c r="K33" s="6" t="n">
        <v>480</v>
      </c>
      <c r="L33" s="6" t="n">
        <v>22</v>
      </c>
      <c r="M33" s="4" t="s">
        <v>35</v>
      </c>
      <c r="N33" s="6" t="n">
        <f aca="false">K33-L33</f>
        <v>458</v>
      </c>
      <c r="O33" s="7" t="n">
        <f aca="false">N33/K33</f>
        <v>0.954166666666667</v>
      </c>
      <c r="P33" s="8" t="n">
        <v>42</v>
      </c>
      <c r="Q33" s="6" t="n">
        <f aca="false">N33*P33</f>
        <v>19236</v>
      </c>
      <c r="R33" s="6" t="n">
        <v>17385</v>
      </c>
      <c r="S33" s="7" t="n">
        <f aca="false">IFERROR(R33/Q33,0)</f>
        <v>0.903774173424829</v>
      </c>
      <c r="T33" s="6" t="n">
        <v>273</v>
      </c>
      <c r="U33" s="6" t="n">
        <f aca="false">R33-T33</f>
        <v>17112</v>
      </c>
      <c r="V33" s="7" t="n">
        <f aca="false">IFERROR(U33/R33,0)</f>
        <v>0.984296807592752</v>
      </c>
      <c r="W33" s="7" t="n">
        <f aca="false">O33*S33*V33</f>
        <v>0.848809523809524</v>
      </c>
      <c r="X33" s="4" t="s">
        <v>41</v>
      </c>
      <c r="Y33" s="9" t="n">
        <v>361.3</v>
      </c>
    </row>
    <row r="34" customFormat="false" ht="15" hidden="false" customHeight="false" outlineLevel="0" collapsed="false">
      <c r="A34" s="3" t="s">
        <v>95</v>
      </c>
      <c r="B34" s="4" t="s">
        <v>96</v>
      </c>
      <c r="C34" s="4" t="s">
        <v>42</v>
      </c>
      <c r="D34" s="5" t="s">
        <v>43</v>
      </c>
      <c r="E34" s="5" t="s">
        <v>29</v>
      </c>
      <c r="F34" s="5" t="s">
        <v>30</v>
      </c>
      <c r="G34" s="4" t="s">
        <v>44</v>
      </c>
      <c r="H34" s="5" t="s">
        <v>32</v>
      </c>
      <c r="I34" s="5" t="s">
        <v>33</v>
      </c>
      <c r="J34" s="4" t="s">
        <v>45</v>
      </c>
      <c r="K34" s="6" t="n">
        <v>480</v>
      </c>
      <c r="L34" s="6" t="n">
        <v>28</v>
      </c>
      <c r="M34" s="4" t="s">
        <v>53</v>
      </c>
      <c r="N34" s="6" t="n">
        <f aca="false">K34-L34</f>
        <v>452</v>
      </c>
      <c r="O34" s="7" t="n">
        <f aca="false">N34/K34</f>
        <v>0.941666666666667</v>
      </c>
      <c r="P34" s="8" t="n">
        <v>42</v>
      </c>
      <c r="Q34" s="6" t="n">
        <f aca="false">N34*P34</f>
        <v>18984</v>
      </c>
      <c r="R34" s="6" t="n">
        <v>16793</v>
      </c>
      <c r="S34" s="7" t="n">
        <f aca="false">IFERROR(R34/Q34,0)</f>
        <v>0.884587020648968</v>
      </c>
      <c r="T34" s="6" t="n">
        <v>280</v>
      </c>
      <c r="U34" s="6" t="n">
        <f aca="false">R34-T34</f>
        <v>16513</v>
      </c>
      <c r="V34" s="7" t="n">
        <f aca="false">IFERROR(U34/R34,0)</f>
        <v>0.983326385994164</v>
      </c>
      <c r="W34" s="7" t="n">
        <f aca="false">O34*S34*V34</f>
        <v>0.819097222222222</v>
      </c>
      <c r="X34" s="4" t="s">
        <v>36</v>
      </c>
      <c r="Y34" s="9" t="n">
        <v>354</v>
      </c>
    </row>
    <row r="35" customFormat="false" ht="15" hidden="false" customHeight="false" outlineLevel="0" collapsed="false">
      <c r="A35" s="3" t="s">
        <v>95</v>
      </c>
      <c r="B35" s="4" t="s">
        <v>96</v>
      </c>
      <c r="C35" s="4" t="s">
        <v>27</v>
      </c>
      <c r="D35" s="5" t="s">
        <v>28</v>
      </c>
      <c r="E35" s="5" t="s">
        <v>48</v>
      </c>
      <c r="F35" s="5" t="s">
        <v>49</v>
      </c>
      <c r="G35" s="4" t="s">
        <v>93</v>
      </c>
      <c r="H35" s="5" t="s">
        <v>55</v>
      </c>
      <c r="I35" s="5" t="s">
        <v>51</v>
      </c>
      <c r="J35" s="4" t="s">
        <v>52</v>
      </c>
      <c r="K35" s="6" t="n">
        <v>480</v>
      </c>
      <c r="L35" s="6" t="n">
        <v>18</v>
      </c>
      <c r="M35" s="4" t="s">
        <v>53</v>
      </c>
      <c r="N35" s="6" t="n">
        <f aca="false">K35-L35</f>
        <v>462</v>
      </c>
      <c r="O35" s="7" t="n">
        <f aca="false">N35/K35</f>
        <v>0.9625</v>
      </c>
      <c r="P35" s="8" t="n">
        <v>48</v>
      </c>
      <c r="Q35" s="6" t="n">
        <f aca="false">N35*P35</f>
        <v>22176</v>
      </c>
      <c r="R35" s="6" t="n">
        <v>20104</v>
      </c>
      <c r="S35" s="7" t="n">
        <f aca="false">IFERROR(R35/Q35,0)</f>
        <v>0.906565656565657</v>
      </c>
      <c r="T35" s="6" t="n">
        <v>187</v>
      </c>
      <c r="U35" s="6" t="n">
        <f aca="false">R35-T35</f>
        <v>19917</v>
      </c>
      <c r="V35" s="7" t="n">
        <f aca="false">IFERROR(U35/R35,0)</f>
        <v>0.990698368483884</v>
      </c>
      <c r="W35" s="7" t="n">
        <f aca="false">O35*S35*V35</f>
        <v>0.864453125</v>
      </c>
      <c r="X35" s="4" t="s">
        <v>61</v>
      </c>
      <c r="Y35" s="9" t="n">
        <v>352.7</v>
      </c>
    </row>
    <row r="36" customFormat="false" ht="15" hidden="false" customHeight="false" outlineLevel="0" collapsed="false">
      <c r="A36" s="3" t="s">
        <v>95</v>
      </c>
      <c r="B36" s="4" t="s">
        <v>96</v>
      </c>
      <c r="C36" s="4" t="s">
        <v>37</v>
      </c>
      <c r="D36" s="5" t="s">
        <v>38</v>
      </c>
      <c r="E36" s="5" t="s">
        <v>48</v>
      </c>
      <c r="F36" s="5" t="s">
        <v>49</v>
      </c>
      <c r="G36" s="4" t="s">
        <v>50</v>
      </c>
      <c r="H36" s="5" t="s">
        <v>55</v>
      </c>
      <c r="I36" s="5" t="s">
        <v>51</v>
      </c>
      <c r="J36" s="4" t="s">
        <v>56</v>
      </c>
      <c r="K36" s="6" t="n">
        <v>480</v>
      </c>
      <c r="L36" s="6" t="n">
        <v>26</v>
      </c>
      <c r="M36" s="4" t="s">
        <v>46</v>
      </c>
      <c r="N36" s="6" t="n">
        <f aca="false">K36-L36</f>
        <v>454</v>
      </c>
      <c r="O36" s="7" t="n">
        <f aca="false">N36/K36</f>
        <v>0.945833333333333</v>
      </c>
      <c r="P36" s="8" t="n">
        <v>48</v>
      </c>
      <c r="Q36" s="6" t="n">
        <f aca="false">N36*P36</f>
        <v>21792</v>
      </c>
      <c r="R36" s="6" t="n">
        <v>20199</v>
      </c>
      <c r="S36" s="7" t="n">
        <f aca="false">IFERROR(R36/Q36,0)</f>
        <v>0.926899779735683</v>
      </c>
      <c r="T36" s="6" t="n">
        <v>136</v>
      </c>
      <c r="U36" s="6" t="n">
        <f aca="false">R36-T36</f>
        <v>20063</v>
      </c>
      <c r="V36" s="7" t="n">
        <f aca="false">IFERROR(U36/R36,0)</f>
        <v>0.993266993415516</v>
      </c>
      <c r="W36" s="7" t="n">
        <f aca="false">O36*S36*V36</f>
        <v>0.870789930555556</v>
      </c>
      <c r="X36" s="4" t="s">
        <v>61</v>
      </c>
      <c r="Y36" s="9" t="n">
        <v>360.9</v>
      </c>
    </row>
    <row r="37" customFormat="false" ht="15" hidden="false" customHeight="false" outlineLevel="0" collapsed="false">
      <c r="A37" s="3" t="s">
        <v>95</v>
      </c>
      <c r="B37" s="4" t="s">
        <v>96</v>
      </c>
      <c r="C37" s="4" t="s">
        <v>42</v>
      </c>
      <c r="D37" s="5" t="s">
        <v>43</v>
      </c>
      <c r="E37" s="5" t="s">
        <v>48</v>
      </c>
      <c r="F37" s="5" t="s">
        <v>49</v>
      </c>
      <c r="G37" s="4" t="s">
        <v>93</v>
      </c>
      <c r="H37" s="5" t="s">
        <v>58</v>
      </c>
      <c r="I37" s="5" t="s">
        <v>51</v>
      </c>
      <c r="J37" s="4" t="s">
        <v>59</v>
      </c>
      <c r="K37" s="6" t="n">
        <v>480</v>
      </c>
      <c r="L37" s="6" t="n">
        <v>30</v>
      </c>
      <c r="M37" s="4" t="s">
        <v>60</v>
      </c>
      <c r="N37" s="6" t="n">
        <f aca="false">K37-L37</f>
        <v>450</v>
      </c>
      <c r="O37" s="7" t="n">
        <f aca="false">N37/K37</f>
        <v>0.9375</v>
      </c>
      <c r="P37" s="8" t="n">
        <v>48</v>
      </c>
      <c r="Q37" s="6" t="n">
        <f aca="false">N37*P37</f>
        <v>21600</v>
      </c>
      <c r="R37" s="6" t="n">
        <v>21519</v>
      </c>
      <c r="S37" s="7" t="n">
        <f aca="false">IFERROR(R37/Q37,0)</f>
        <v>0.99625</v>
      </c>
      <c r="T37" s="6" t="n">
        <v>379</v>
      </c>
      <c r="U37" s="6" t="n">
        <f aca="false">R37-T37</f>
        <v>21140</v>
      </c>
      <c r="V37" s="7" t="n">
        <f aca="false">IFERROR(U37/R37,0)</f>
        <v>0.982387657419025</v>
      </c>
      <c r="W37" s="7" t="n">
        <f aca="false">O37*S37*V37</f>
        <v>0.917534722222222</v>
      </c>
      <c r="X37" s="4" t="s">
        <v>47</v>
      </c>
      <c r="Y37" s="9" t="n">
        <v>338.2</v>
      </c>
    </row>
    <row r="38" customFormat="false" ht="15" hidden="false" customHeight="false" outlineLevel="0" collapsed="false">
      <c r="A38" s="3" t="s">
        <v>95</v>
      </c>
      <c r="B38" s="4" t="s">
        <v>96</v>
      </c>
      <c r="C38" s="4" t="s">
        <v>27</v>
      </c>
      <c r="D38" s="5" t="s">
        <v>28</v>
      </c>
      <c r="E38" s="5" t="s">
        <v>62</v>
      </c>
      <c r="F38" s="5" t="s">
        <v>63</v>
      </c>
      <c r="G38" s="4" t="s">
        <v>69</v>
      </c>
      <c r="H38" s="5" t="s">
        <v>71</v>
      </c>
      <c r="I38" s="5" t="s">
        <v>66</v>
      </c>
      <c r="J38" s="4" t="s">
        <v>67</v>
      </c>
      <c r="K38" s="6" t="n">
        <v>480</v>
      </c>
      <c r="L38" s="6" t="n">
        <v>29</v>
      </c>
      <c r="M38" s="4" t="s">
        <v>46</v>
      </c>
      <c r="N38" s="6" t="n">
        <f aca="false">K38-L38</f>
        <v>451</v>
      </c>
      <c r="O38" s="7" t="n">
        <f aca="false">N38/K38</f>
        <v>0.939583333333333</v>
      </c>
      <c r="P38" s="8" t="n">
        <v>33</v>
      </c>
      <c r="Q38" s="6" t="n">
        <f aca="false">N38*P38</f>
        <v>14883</v>
      </c>
      <c r="R38" s="6" t="n">
        <v>14788</v>
      </c>
      <c r="S38" s="7" t="n">
        <f aca="false">IFERROR(R38/Q38,0)</f>
        <v>0.993616878317544</v>
      </c>
      <c r="T38" s="6" t="n">
        <v>252</v>
      </c>
      <c r="U38" s="6" t="n">
        <f aca="false">R38-T38</f>
        <v>14536</v>
      </c>
      <c r="V38" s="7" t="n">
        <f aca="false">IFERROR(U38/R38,0)</f>
        <v>0.982959156072491</v>
      </c>
      <c r="W38" s="7" t="n">
        <f aca="false">O38*S38*V38</f>
        <v>0.917676767676768</v>
      </c>
      <c r="X38" s="4" t="s">
        <v>54</v>
      </c>
      <c r="Y38" s="9" t="n">
        <v>315.5</v>
      </c>
    </row>
    <row r="39" customFormat="false" ht="15" hidden="false" customHeight="false" outlineLevel="0" collapsed="false">
      <c r="A39" s="3" t="s">
        <v>95</v>
      </c>
      <c r="B39" s="4" t="s">
        <v>96</v>
      </c>
      <c r="C39" s="4" t="s">
        <v>37</v>
      </c>
      <c r="D39" s="5" t="s">
        <v>38</v>
      </c>
      <c r="E39" s="5" t="s">
        <v>62</v>
      </c>
      <c r="F39" s="5" t="s">
        <v>63</v>
      </c>
      <c r="G39" s="4" t="s">
        <v>64</v>
      </c>
      <c r="H39" s="5" t="s">
        <v>71</v>
      </c>
      <c r="I39" s="5" t="s">
        <v>66</v>
      </c>
      <c r="J39" s="4" t="s">
        <v>70</v>
      </c>
      <c r="K39" s="6" t="n">
        <v>480</v>
      </c>
      <c r="L39" s="6" t="n">
        <v>46</v>
      </c>
      <c r="M39" s="4" t="s">
        <v>73</v>
      </c>
      <c r="N39" s="6" t="n">
        <f aca="false">K39-L39</f>
        <v>434</v>
      </c>
      <c r="O39" s="7" t="n">
        <f aca="false">N39/K39</f>
        <v>0.904166666666667</v>
      </c>
      <c r="P39" s="8" t="n">
        <v>33</v>
      </c>
      <c r="Q39" s="6" t="n">
        <f aca="false">N39*P39</f>
        <v>14322</v>
      </c>
      <c r="R39" s="6" t="n">
        <v>13651</v>
      </c>
      <c r="S39" s="7" t="n">
        <f aca="false">IFERROR(R39/Q39,0)</f>
        <v>0.953149001536098</v>
      </c>
      <c r="T39" s="6" t="n">
        <v>217</v>
      </c>
      <c r="U39" s="6" t="n">
        <f aca="false">R39-T39</f>
        <v>13434</v>
      </c>
      <c r="V39" s="7" t="n">
        <f aca="false">IFERROR(U39/R39,0)</f>
        <v>0.984103728664567</v>
      </c>
      <c r="W39" s="7" t="n">
        <f aca="false">O39*S39*V39</f>
        <v>0.848106060606061</v>
      </c>
      <c r="X39" s="4" t="s">
        <v>61</v>
      </c>
      <c r="Y39" s="9" t="n">
        <v>301.7</v>
      </c>
    </row>
    <row r="40" customFormat="false" ht="15" hidden="false" customHeight="false" outlineLevel="0" collapsed="false">
      <c r="A40" s="3" t="s">
        <v>95</v>
      </c>
      <c r="B40" s="4" t="s">
        <v>96</v>
      </c>
      <c r="C40" s="4" t="s">
        <v>42</v>
      </c>
      <c r="D40" s="5" t="s">
        <v>43</v>
      </c>
      <c r="E40" s="5" t="s">
        <v>62</v>
      </c>
      <c r="F40" s="5" t="s">
        <v>63</v>
      </c>
      <c r="G40" s="4" t="s">
        <v>69</v>
      </c>
      <c r="H40" s="5" t="s">
        <v>71</v>
      </c>
      <c r="I40" s="5" t="s">
        <v>66</v>
      </c>
      <c r="J40" s="4" t="s">
        <v>72</v>
      </c>
      <c r="K40" s="6" t="n">
        <v>480</v>
      </c>
      <c r="L40" s="6" t="n">
        <v>33</v>
      </c>
      <c r="M40" s="4" t="s">
        <v>57</v>
      </c>
      <c r="N40" s="6" t="n">
        <f aca="false">K40-L40</f>
        <v>447</v>
      </c>
      <c r="O40" s="7" t="n">
        <f aca="false">N40/K40</f>
        <v>0.93125</v>
      </c>
      <c r="P40" s="8" t="n">
        <v>33</v>
      </c>
      <c r="Q40" s="6" t="n">
        <f aca="false">N40*P40</f>
        <v>14751</v>
      </c>
      <c r="R40" s="6" t="n">
        <v>14292</v>
      </c>
      <c r="S40" s="7" t="n">
        <f aca="false">IFERROR(R40/Q40,0)</f>
        <v>0.968883465527761</v>
      </c>
      <c r="T40" s="6" t="n">
        <v>101</v>
      </c>
      <c r="U40" s="6" t="n">
        <f aca="false">R40-T40</f>
        <v>14191</v>
      </c>
      <c r="V40" s="7" t="n">
        <f aca="false">IFERROR(U40/R40,0)</f>
        <v>0.99293310943185</v>
      </c>
      <c r="W40" s="7" t="n">
        <f aca="false">O40*S40*V40</f>
        <v>0.895896464646465</v>
      </c>
      <c r="X40" s="4" t="s">
        <v>61</v>
      </c>
      <c r="Y40" s="9" t="n">
        <v>292.2</v>
      </c>
    </row>
    <row r="41" customFormat="false" ht="15" hidden="false" customHeight="false" outlineLevel="0" collapsed="false">
      <c r="A41" s="3" t="s">
        <v>95</v>
      </c>
      <c r="B41" s="4" t="s">
        <v>96</v>
      </c>
      <c r="C41" s="4" t="s">
        <v>27</v>
      </c>
      <c r="D41" s="5" t="s">
        <v>28</v>
      </c>
      <c r="E41" s="5" t="s">
        <v>74</v>
      </c>
      <c r="F41" s="5" t="s">
        <v>75</v>
      </c>
      <c r="G41" s="4" t="s">
        <v>94</v>
      </c>
      <c r="H41" s="5" t="s">
        <v>39</v>
      </c>
      <c r="I41" s="5" t="s">
        <v>77</v>
      </c>
      <c r="J41" s="4" t="s">
        <v>78</v>
      </c>
      <c r="K41" s="6" t="n">
        <v>480</v>
      </c>
      <c r="L41" s="6" t="n">
        <v>16</v>
      </c>
      <c r="M41" s="4" t="s">
        <v>60</v>
      </c>
      <c r="N41" s="6" t="n">
        <f aca="false">K41-L41</f>
        <v>464</v>
      </c>
      <c r="O41" s="7" t="n">
        <f aca="false">N41/K41</f>
        <v>0.966666666666667</v>
      </c>
      <c r="P41" s="8" t="n">
        <v>38</v>
      </c>
      <c r="Q41" s="6" t="n">
        <f aca="false">N41*P41</f>
        <v>17632</v>
      </c>
      <c r="R41" s="6" t="n">
        <v>15972</v>
      </c>
      <c r="S41" s="7" t="n">
        <f aca="false">IFERROR(R41/Q41,0)</f>
        <v>0.905852994555354</v>
      </c>
      <c r="T41" s="6" t="n">
        <v>221</v>
      </c>
      <c r="U41" s="6" t="n">
        <f aca="false">R41-T41</f>
        <v>15751</v>
      </c>
      <c r="V41" s="7" t="n">
        <f aca="false">IFERROR(U41/R41,0)</f>
        <v>0.986163285750063</v>
      </c>
      <c r="W41" s="7" t="n">
        <f aca="false">O41*S41*V41</f>
        <v>0.863541666666667</v>
      </c>
      <c r="X41" s="4" t="s">
        <v>54</v>
      </c>
      <c r="Y41" s="9" t="n">
        <v>368.1</v>
      </c>
    </row>
    <row r="42" customFormat="false" ht="15" hidden="false" customHeight="false" outlineLevel="0" collapsed="false">
      <c r="A42" s="3" t="s">
        <v>95</v>
      </c>
      <c r="B42" s="4" t="s">
        <v>96</v>
      </c>
      <c r="C42" s="4" t="s">
        <v>37</v>
      </c>
      <c r="D42" s="5" t="s">
        <v>38</v>
      </c>
      <c r="E42" s="5" t="s">
        <v>74</v>
      </c>
      <c r="F42" s="5" t="s">
        <v>75</v>
      </c>
      <c r="G42" s="4" t="s">
        <v>94</v>
      </c>
      <c r="H42" s="5" t="s">
        <v>71</v>
      </c>
      <c r="I42" s="5" t="s">
        <v>77</v>
      </c>
      <c r="J42" s="4" t="s">
        <v>79</v>
      </c>
      <c r="K42" s="6" t="n">
        <v>480</v>
      </c>
      <c r="L42" s="6" t="n">
        <v>50</v>
      </c>
      <c r="M42" s="4" t="s">
        <v>60</v>
      </c>
      <c r="N42" s="6" t="n">
        <f aca="false">K42-L42</f>
        <v>430</v>
      </c>
      <c r="O42" s="7" t="n">
        <f aca="false">N42/K42</f>
        <v>0.895833333333333</v>
      </c>
      <c r="P42" s="8" t="n">
        <v>38</v>
      </c>
      <c r="Q42" s="6" t="n">
        <f aca="false">N42*P42</f>
        <v>16340</v>
      </c>
      <c r="R42" s="6" t="n">
        <v>15353</v>
      </c>
      <c r="S42" s="7" t="n">
        <f aca="false">IFERROR(R42/Q42,0)</f>
        <v>0.939596083231334</v>
      </c>
      <c r="T42" s="6" t="n">
        <v>227</v>
      </c>
      <c r="U42" s="6" t="n">
        <f aca="false">R42-T42</f>
        <v>15126</v>
      </c>
      <c r="V42" s="7" t="n">
        <f aca="false">IFERROR(U42/R42,0)</f>
        <v>0.985214616035954</v>
      </c>
      <c r="W42" s="7" t="n">
        <f aca="false">O42*S42*V42</f>
        <v>0.829276315789474</v>
      </c>
      <c r="X42" s="4" t="s">
        <v>61</v>
      </c>
      <c r="Y42" s="9" t="n">
        <v>309.6</v>
      </c>
    </row>
    <row r="43" customFormat="false" ht="15" hidden="false" customHeight="false" outlineLevel="0" collapsed="false">
      <c r="A43" s="3" t="s">
        <v>95</v>
      </c>
      <c r="B43" s="4" t="s">
        <v>96</v>
      </c>
      <c r="C43" s="4" t="s">
        <v>42</v>
      </c>
      <c r="D43" s="5" t="s">
        <v>43</v>
      </c>
      <c r="E43" s="5" t="s">
        <v>74</v>
      </c>
      <c r="F43" s="5" t="s">
        <v>75</v>
      </c>
      <c r="G43" s="4" t="s">
        <v>94</v>
      </c>
      <c r="H43" s="5" t="s">
        <v>71</v>
      </c>
      <c r="I43" s="5" t="s">
        <v>77</v>
      </c>
      <c r="J43" s="4" t="s">
        <v>80</v>
      </c>
      <c r="K43" s="6" t="n">
        <v>480</v>
      </c>
      <c r="L43" s="6" t="n">
        <v>24</v>
      </c>
      <c r="M43" s="4" t="s">
        <v>35</v>
      </c>
      <c r="N43" s="6" t="n">
        <f aca="false">K43-L43</f>
        <v>456</v>
      </c>
      <c r="O43" s="7" t="n">
        <f aca="false">N43/K43</f>
        <v>0.95</v>
      </c>
      <c r="P43" s="8" t="n">
        <v>38</v>
      </c>
      <c r="Q43" s="6" t="n">
        <f aca="false">N43*P43</f>
        <v>17328</v>
      </c>
      <c r="R43" s="6" t="n">
        <v>15814</v>
      </c>
      <c r="S43" s="7" t="n">
        <f aca="false">IFERROR(R43/Q43,0)</f>
        <v>0.912626962142198</v>
      </c>
      <c r="T43" s="6" t="n">
        <v>143</v>
      </c>
      <c r="U43" s="6" t="n">
        <f aca="false">R43-T43</f>
        <v>15671</v>
      </c>
      <c r="V43" s="7" t="n">
        <f aca="false">IFERROR(U43/R43,0)</f>
        <v>0.990957379537119</v>
      </c>
      <c r="W43" s="7" t="n">
        <f aca="false">O43*S43*V43</f>
        <v>0.859155701754386</v>
      </c>
      <c r="X43" s="4" t="s">
        <v>47</v>
      </c>
      <c r="Y43" s="9" t="n">
        <v>333.4</v>
      </c>
    </row>
    <row r="44" customFormat="false" ht="15" hidden="false" customHeight="false" outlineLevel="0" collapsed="false">
      <c r="A44" s="3" t="s">
        <v>95</v>
      </c>
      <c r="B44" s="4" t="s">
        <v>96</v>
      </c>
      <c r="C44" s="4" t="s">
        <v>27</v>
      </c>
      <c r="D44" s="5" t="s">
        <v>28</v>
      </c>
      <c r="E44" s="5" t="s">
        <v>81</v>
      </c>
      <c r="F44" s="5" t="s">
        <v>82</v>
      </c>
      <c r="G44" s="4" t="s">
        <v>88</v>
      </c>
      <c r="H44" s="5" t="s">
        <v>58</v>
      </c>
      <c r="I44" s="5" t="s">
        <v>85</v>
      </c>
      <c r="J44" s="4" t="s">
        <v>86</v>
      </c>
      <c r="K44" s="6" t="n">
        <v>480</v>
      </c>
      <c r="L44" s="6" t="n">
        <v>22</v>
      </c>
      <c r="M44" s="4" t="s">
        <v>53</v>
      </c>
      <c r="N44" s="6" t="n">
        <f aca="false">K44-L44</f>
        <v>458</v>
      </c>
      <c r="O44" s="7" t="n">
        <f aca="false">N44/K44</f>
        <v>0.954166666666667</v>
      </c>
      <c r="P44" s="8" t="n">
        <v>36</v>
      </c>
      <c r="Q44" s="6" t="n">
        <f aca="false">N44*P44</f>
        <v>16488</v>
      </c>
      <c r="R44" s="6" t="n">
        <v>15143</v>
      </c>
      <c r="S44" s="7" t="n">
        <f aca="false">IFERROR(R44/Q44,0)</f>
        <v>0.91842552159146</v>
      </c>
      <c r="T44" s="6" t="n">
        <v>110</v>
      </c>
      <c r="U44" s="6" t="n">
        <f aca="false">R44-T44</f>
        <v>15033</v>
      </c>
      <c r="V44" s="7" t="n">
        <f aca="false">IFERROR(U44/R44,0)</f>
        <v>0.992735917585683</v>
      </c>
      <c r="W44" s="7" t="n">
        <f aca="false">O44*S44*V44</f>
        <v>0.869965277777778</v>
      </c>
      <c r="X44" s="4" t="s">
        <v>61</v>
      </c>
      <c r="Y44" s="9" t="n">
        <v>342.8</v>
      </c>
    </row>
    <row r="45" customFormat="false" ht="15" hidden="false" customHeight="false" outlineLevel="0" collapsed="false">
      <c r="A45" s="3" t="s">
        <v>95</v>
      </c>
      <c r="B45" s="4" t="s">
        <v>96</v>
      </c>
      <c r="C45" s="4" t="s">
        <v>37</v>
      </c>
      <c r="D45" s="5" t="s">
        <v>38</v>
      </c>
      <c r="E45" s="5" t="s">
        <v>81</v>
      </c>
      <c r="F45" s="5" t="s">
        <v>82</v>
      </c>
      <c r="G45" s="4" t="s">
        <v>88</v>
      </c>
      <c r="H45" s="5" t="s">
        <v>84</v>
      </c>
      <c r="I45" s="5" t="s">
        <v>85</v>
      </c>
      <c r="J45" s="4" t="s">
        <v>87</v>
      </c>
      <c r="K45" s="6" t="n">
        <v>480</v>
      </c>
      <c r="L45" s="6" t="n">
        <v>44</v>
      </c>
      <c r="M45" s="4" t="s">
        <v>46</v>
      </c>
      <c r="N45" s="6" t="n">
        <f aca="false">K45-L45</f>
        <v>436</v>
      </c>
      <c r="O45" s="7" t="n">
        <f aca="false">N45/K45</f>
        <v>0.908333333333333</v>
      </c>
      <c r="P45" s="8" t="n">
        <v>36</v>
      </c>
      <c r="Q45" s="6" t="n">
        <f aca="false">N45*P45</f>
        <v>15696</v>
      </c>
      <c r="R45" s="6" t="n">
        <v>14815</v>
      </c>
      <c r="S45" s="7" t="n">
        <f aca="false">IFERROR(R45/Q45,0)</f>
        <v>0.943871049949032</v>
      </c>
      <c r="T45" s="6" t="n">
        <v>118</v>
      </c>
      <c r="U45" s="6" t="n">
        <f aca="false">R45-T45</f>
        <v>14697</v>
      </c>
      <c r="V45" s="7" t="n">
        <f aca="false">IFERROR(U45/R45,0)</f>
        <v>0.992035099561256</v>
      </c>
      <c r="W45" s="7" t="n">
        <f aca="false">O45*S45*V45</f>
        <v>0.850520833333333</v>
      </c>
      <c r="X45" s="4" t="s">
        <v>61</v>
      </c>
      <c r="Y45" s="9" t="n">
        <v>332.7</v>
      </c>
    </row>
    <row r="46" customFormat="false" ht="15" hidden="false" customHeight="false" outlineLevel="0" collapsed="false">
      <c r="A46" s="3" t="s">
        <v>95</v>
      </c>
      <c r="B46" s="4" t="s">
        <v>96</v>
      </c>
      <c r="C46" s="4" t="s">
        <v>42</v>
      </c>
      <c r="D46" s="5" t="s">
        <v>43</v>
      </c>
      <c r="E46" s="5" t="s">
        <v>81</v>
      </c>
      <c r="F46" s="5" t="s">
        <v>82</v>
      </c>
      <c r="G46" s="4" t="s">
        <v>83</v>
      </c>
      <c r="H46" s="5" t="s">
        <v>84</v>
      </c>
      <c r="I46" s="5" t="s">
        <v>85</v>
      </c>
      <c r="J46" s="4" t="s">
        <v>89</v>
      </c>
      <c r="K46" s="6" t="n">
        <v>480</v>
      </c>
      <c r="L46" s="6" t="n">
        <v>56</v>
      </c>
      <c r="M46" s="4" t="s">
        <v>46</v>
      </c>
      <c r="N46" s="6" t="n">
        <f aca="false">K46-L46</f>
        <v>424</v>
      </c>
      <c r="O46" s="7" t="n">
        <f aca="false">N46/K46</f>
        <v>0.883333333333333</v>
      </c>
      <c r="P46" s="8" t="n">
        <v>36</v>
      </c>
      <c r="Q46" s="6" t="n">
        <f aca="false">N46*P46</f>
        <v>15264</v>
      </c>
      <c r="R46" s="6" t="n">
        <v>13201</v>
      </c>
      <c r="S46" s="7" t="n">
        <f aca="false">IFERROR(R46/Q46,0)</f>
        <v>0.864845387840671</v>
      </c>
      <c r="T46" s="6" t="n">
        <v>258</v>
      </c>
      <c r="U46" s="6" t="n">
        <f aca="false">R46-T46</f>
        <v>12943</v>
      </c>
      <c r="V46" s="7" t="n">
        <f aca="false">IFERROR(U46/R46,0)</f>
        <v>0.980456026058632</v>
      </c>
      <c r="W46" s="7" t="n">
        <f aca="false">O46*S46*V46</f>
        <v>0.749016203703704</v>
      </c>
      <c r="X46" s="4" t="s">
        <v>61</v>
      </c>
      <c r="Y46" s="9" t="n">
        <v>340.3</v>
      </c>
    </row>
    <row r="47" customFormat="false" ht="15" hidden="false" customHeight="false" outlineLevel="0" collapsed="false">
      <c r="A47" s="3" t="s">
        <v>97</v>
      </c>
      <c r="B47" s="4" t="s">
        <v>98</v>
      </c>
      <c r="C47" s="4" t="s">
        <v>27</v>
      </c>
      <c r="D47" s="5" t="s">
        <v>28</v>
      </c>
      <c r="E47" s="5" t="s">
        <v>29</v>
      </c>
      <c r="F47" s="5" t="s">
        <v>30</v>
      </c>
      <c r="G47" s="4" t="s">
        <v>31</v>
      </c>
      <c r="H47" s="5" t="s">
        <v>39</v>
      </c>
      <c r="I47" s="5" t="s">
        <v>33</v>
      </c>
      <c r="J47" s="4" t="s">
        <v>34</v>
      </c>
      <c r="K47" s="6" t="n">
        <v>480</v>
      </c>
      <c r="L47" s="6" t="n">
        <v>25</v>
      </c>
      <c r="M47" s="4" t="s">
        <v>46</v>
      </c>
      <c r="N47" s="6" t="n">
        <f aca="false">K47-L47</f>
        <v>455</v>
      </c>
      <c r="O47" s="7" t="n">
        <f aca="false">N47/K47</f>
        <v>0.947916666666667</v>
      </c>
      <c r="P47" s="8" t="n">
        <v>42</v>
      </c>
      <c r="Q47" s="6" t="n">
        <f aca="false">N47*P47</f>
        <v>19110</v>
      </c>
      <c r="R47" s="6" t="n">
        <v>17763</v>
      </c>
      <c r="S47" s="7" t="n">
        <f aca="false">IFERROR(R47/Q47,0)</f>
        <v>0.929513343799058</v>
      </c>
      <c r="T47" s="6" t="n">
        <v>252</v>
      </c>
      <c r="U47" s="6" t="n">
        <f aca="false">R47-T47</f>
        <v>17511</v>
      </c>
      <c r="V47" s="7" t="n">
        <f aca="false">IFERROR(U47/R47,0)</f>
        <v>0.985813207228509</v>
      </c>
      <c r="W47" s="7" t="n">
        <f aca="false">O47*S47*V47</f>
        <v>0.86860119047619</v>
      </c>
      <c r="X47" s="4" t="s">
        <v>41</v>
      </c>
      <c r="Y47" s="9" t="n">
        <v>307</v>
      </c>
    </row>
    <row r="48" customFormat="false" ht="15" hidden="false" customHeight="false" outlineLevel="0" collapsed="false">
      <c r="A48" s="3" t="s">
        <v>97</v>
      </c>
      <c r="B48" s="4" t="s">
        <v>98</v>
      </c>
      <c r="C48" s="4" t="s">
        <v>37</v>
      </c>
      <c r="D48" s="5" t="s">
        <v>38</v>
      </c>
      <c r="E48" s="5" t="s">
        <v>29</v>
      </c>
      <c r="F48" s="5" t="s">
        <v>30</v>
      </c>
      <c r="G48" s="4" t="s">
        <v>44</v>
      </c>
      <c r="H48" s="5" t="s">
        <v>39</v>
      </c>
      <c r="I48" s="5" t="s">
        <v>33</v>
      </c>
      <c r="J48" s="4" t="s">
        <v>40</v>
      </c>
      <c r="K48" s="6" t="n">
        <v>480</v>
      </c>
      <c r="L48" s="6" t="n">
        <v>148</v>
      </c>
      <c r="M48" s="4" t="s">
        <v>57</v>
      </c>
      <c r="N48" s="6" t="n">
        <f aca="false">K48-L48</f>
        <v>332</v>
      </c>
      <c r="O48" s="7" t="n">
        <f aca="false">N48/K48</f>
        <v>0.691666666666667</v>
      </c>
      <c r="P48" s="8" t="n">
        <v>42</v>
      </c>
      <c r="Q48" s="6" t="n">
        <f aca="false">N48*P48</f>
        <v>13944</v>
      </c>
      <c r="R48" s="6" t="n">
        <v>12448</v>
      </c>
      <c r="S48" s="7" t="n">
        <f aca="false">IFERROR(R48/Q48,0)</f>
        <v>0.89271371199082</v>
      </c>
      <c r="T48" s="6" t="n">
        <v>201</v>
      </c>
      <c r="U48" s="6" t="n">
        <f aca="false">R48-T48</f>
        <v>12247</v>
      </c>
      <c r="V48" s="7" t="n">
        <f aca="false">IFERROR(U48/R48,0)</f>
        <v>0.983852827763496</v>
      </c>
      <c r="W48" s="7" t="n">
        <f aca="false">O48*S48*V48</f>
        <v>0.607490079365079</v>
      </c>
      <c r="X48" s="4" t="s">
        <v>61</v>
      </c>
      <c r="Y48" s="9" t="n">
        <v>245.1</v>
      </c>
    </row>
    <row r="49" customFormat="false" ht="15" hidden="false" customHeight="false" outlineLevel="0" collapsed="false">
      <c r="A49" s="3" t="s">
        <v>97</v>
      </c>
      <c r="B49" s="4" t="s">
        <v>98</v>
      </c>
      <c r="C49" s="4" t="s">
        <v>42</v>
      </c>
      <c r="D49" s="5" t="s">
        <v>43</v>
      </c>
      <c r="E49" s="5" t="s">
        <v>29</v>
      </c>
      <c r="F49" s="5" t="s">
        <v>30</v>
      </c>
      <c r="G49" s="4" t="s">
        <v>44</v>
      </c>
      <c r="H49" s="5" t="s">
        <v>39</v>
      </c>
      <c r="I49" s="5" t="s">
        <v>33</v>
      </c>
      <c r="J49" s="4" t="s">
        <v>45</v>
      </c>
      <c r="K49" s="6" t="n">
        <v>480</v>
      </c>
      <c r="L49" s="6" t="n">
        <v>42</v>
      </c>
      <c r="M49" s="4" t="s">
        <v>60</v>
      </c>
      <c r="N49" s="6" t="n">
        <f aca="false">K49-L49</f>
        <v>438</v>
      </c>
      <c r="O49" s="7" t="n">
        <f aca="false">N49/K49</f>
        <v>0.9125</v>
      </c>
      <c r="P49" s="8" t="n">
        <v>42</v>
      </c>
      <c r="Q49" s="6" t="n">
        <f aca="false">N49*P49</f>
        <v>18396</v>
      </c>
      <c r="R49" s="6" t="n">
        <v>16116</v>
      </c>
      <c r="S49" s="7" t="n">
        <f aca="false">IFERROR(R49/Q49,0)</f>
        <v>0.876060013046314</v>
      </c>
      <c r="T49" s="6" t="n">
        <v>120</v>
      </c>
      <c r="U49" s="6" t="n">
        <f aca="false">R49-T49</f>
        <v>15996</v>
      </c>
      <c r="V49" s="7" t="n">
        <f aca="false">IFERROR(U49/R49,0)</f>
        <v>0.992553983618764</v>
      </c>
      <c r="W49" s="7" t="n">
        <f aca="false">O49*S49*V49</f>
        <v>0.793452380952381</v>
      </c>
      <c r="X49" s="4" t="s">
        <v>61</v>
      </c>
      <c r="Y49" s="9" t="n">
        <v>293.8</v>
      </c>
    </row>
    <row r="50" customFormat="false" ht="15" hidden="false" customHeight="false" outlineLevel="0" collapsed="false">
      <c r="A50" s="3" t="s">
        <v>97</v>
      </c>
      <c r="B50" s="4" t="s">
        <v>98</v>
      </c>
      <c r="C50" s="4" t="s">
        <v>27</v>
      </c>
      <c r="D50" s="5" t="s">
        <v>28</v>
      </c>
      <c r="E50" s="5" t="s">
        <v>48</v>
      </c>
      <c r="F50" s="5" t="s">
        <v>49</v>
      </c>
      <c r="G50" s="4" t="s">
        <v>50</v>
      </c>
      <c r="H50" s="5" t="s">
        <v>32</v>
      </c>
      <c r="I50" s="5" t="s">
        <v>51</v>
      </c>
      <c r="J50" s="4" t="s">
        <v>52</v>
      </c>
      <c r="K50" s="6" t="n">
        <v>480</v>
      </c>
      <c r="L50" s="6" t="n">
        <v>48</v>
      </c>
      <c r="M50" s="4" t="s">
        <v>73</v>
      </c>
      <c r="N50" s="6" t="n">
        <f aca="false">K50-L50</f>
        <v>432</v>
      </c>
      <c r="O50" s="7" t="n">
        <f aca="false">N50/K50</f>
        <v>0.9</v>
      </c>
      <c r="P50" s="8" t="n">
        <v>48</v>
      </c>
      <c r="Q50" s="6" t="n">
        <f aca="false">N50*P50</f>
        <v>20736</v>
      </c>
      <c r="R50" s="6" t="n">
        <v>19402</v>
      </c>
      <c r="S50" s="7" t="n">
        <f aca="false">IFERROR(R50/Q50,0)</f>
        <v>0.935667438271605</v>
      </c>
      <c r="T50" s="6" t="n">
        <v>168</v>
      </c>
      <c r="U50" s="6" t="n">
        <f aca="false">R50-T50</f>
        <v>19234</v>
      </c>
      <c r="V50" s="7" t="n">
        <f aca="false">IFERROR(U50/R50,0)</f>
        <v>0.991341098855788</v>
      </c>
      <c r="W50" s="7" t="n">
        <f aca="false">O50*S50*V50</f>
        <v>0.834809027777778</v>
      </c>
      <c r="X50" s="4" t="s">
        <v>36</v>
      </c>
      <c r="Y50" s="9" t="n">
        <v>287.8</v>
      </c>
    </row>
    <row r="51" customFormat="false" ht="15" hidden="false" customHeight="false" outlineLevel="0" collapsed="false">
      <c r="A51" s="3" t="s">
        <v>97</v>
      </c>
      <c r="B51" s="4" t="s">
        <v>98</v>
      </c>
      <c r="C51" s="4" t="s">
        <v>37</v>
      </c>
      <c r="D51" s="5" t="s">
        <v>38</v>
      </c>
      <c r="E51" s="5" t="s">
        <v>48</v>
      </c>
      <c r="F51" s="5" t="s">
        <v>49</v>
      </c>
      <c r="G51" s="4" t="s">
        <v>93</v>
      </c>
      <c r="H51" s="5" t="s">
        <v>55</v>
      </c>
      <c r="I51" s="5" t="s">
        <v>51</v>
      </c>
      <c r="J51" s="4" t="s">
        <v>56</v>
      </c>
      <c r="K51" s="6" t="n">
        <v>480</v>
      </c>
      <c r="L51" s="6" t="n">
        <v>38</v>
      </c>
      <c r="M51" s="4" t="s">
        <v>73</v>
      </c>
      <c r="N51" s="6" t="n">
        <f aca="false">K51-L51</f>
        <v>442</v>
      </c>
      <c r="O51" s="7" t="n">
        <f aca="false">N51/K51</f>
        <v>0.920833333333333</v>
      </c>
      <c r="P51" s="8" t="n">
        <v>48</v>
      </c>
      <c r="Q51" s="6" t="n">
        <f aca="false">N51*P51</f>
        <v>21216</v>
      </c>
      <c r="R51" s="6" t="n">
        <v>21216</v>
      </c>
      <c r="S51" s="7" t="n">
        <f aca="false">IFERROR(R51/Q51,0)</f>
        <v>1</v>
      </c>
      <c r="T51" s="6" t="n">
        <v>419</v>
      </c>
      <c r="U51" s="6" t="n">
        <f aca="false">R51-T51</f>
        <v>20797</v>
      </c>
      <c r="V51" s="7" t="n">
        <f aca="false">IFERROR(U51/R51,0)</f>
        <v>0.980250754147813</v>
      </c>
      <c r="W51" s="7" t="n">
        <f aca="false">O51*S51*V51</f>
        <v>0.902647569444444</v>
      </c>
      <c r="X51" s="4" t="s">
        <v>92</v>
      </c>
      <c r="Y51" s="9" t="n">
        <v>356.7</v>
      </c>
    </row>
    <row r="52" customFormat="false" ht="15" hidden="false" customHeight="false" outlineLevel="0" collapsed="false">
      <c r="A52" s="3" t="s">
        <v>97</v>
      </c>
      <c r="B52" s="4" t="s">
        <v>98</v>
      </c>
      <c r="C52" s="4" t="s">
        <v>42</v>
      </c>
      <c r="D52" s="5" t="s">
        <v>43</v>
      </c>
      <c r="E52" s="5" t="s">
        <v>48</v>
      </c>
      <c r="F52" s="5" t="s">
        <v>49</v>
      </c>
      <c r="G52" s="4" t="s">
        <v>93</v>
      </c>
      <c r="H52" s="5" t="s">
        <v>32</v>
      </c>
      <c r="I52" s="5" t="s">
        <v>51</v>
      </c>
      <c r="J52" s="4" t="s">
        <v>59</v>
      </c>
      <c r="K52" s="6" t="n">
        <v>480</v>
      </c>
      <c r="L52" s="6" t="n">
        <v>20</v>
      </c>
      <c r="M52" s="4" t="s">
        <v>35</v>
      </c>
      <c r="N52" s="6" t="n">
        <f aca="false">K52-L52</f>
        <v>460</v>
      </c>
      <c r="O52" s="7" t="n">
        <f aca="false">N52/K52</f>
        <v>0.958333333333333</v>
      </c>
      <c r="P52" s="8" t="n">
        <v>48</v>
      </c>
      <c r="Q52" s="6" t="n">
        <f aca="false">N52*P52</f>
        <v>22080</v>
      </c>
      <c r="R52" s="6" t="n">
        <v>21584</v>
      </c>
      <c r="S52" s="7" t="n">
        <f aca="false">IFERROR(R52/Q52,0)</f>
        <v>0.977536231884058</v>
      </c>
      <c r="T52" s="6" t="n">
        <v>173</v>
      </c>
      <c r="U52" s="6" t="n">
        <f aca="false">R52-T52</f>
        <v>21411</v>
      </c>
      <c r="V52" s="7" t="n">
        <f aca="false">IFERROR(U52/R52,0)</f>
        <v>0.991984803558191</v>
      </c>
      <c r="W52" s="7" t="n">
        <f aca="false">O52*S52*V52</f>
        <v>0.929296875</v>
      </c>
      <c r="X52" s="4" t="s">
        <v>61</v>
      </c>
      <c r="Y52" s="9" t="n">
        <v>318.3</v>
      </c>
    </row>
    <row r="53" customFormat="false" ht="15" hidden="false" customHeight="false" outlineLevel="0" collapsed="false">
      <c r="A53" s="3" t="s">
        <v>97</v>
      </c>
      <c r="B53" s="4" t="s">
        <v>98</v>
      </c>
      <c r="C53" s="4" t="s">
        <v>27</v>
      </c>
      <c r="D53" s="5" t="s">
        <v>28</v>
      </c>
      <c r="E53" s="5" t="s">
        <v>62</v>
      </c>
      <c r="F53" s="5" t="s">
        <v>63</v>
      </c>
      <c r="G53" s="4" t="s">
        <v>64</v>
      </c>
      <c r="H53" s="5" t="s">
        <v>71</v>
      </c>
      <c r="I53" s="5" t="s">
        <v>66</v>
      </c>
      <c r="J53" s="4" t="s">
        <v>67</v>
      </c>
      <c r="K53" s="6" t="n">
        <v>480</v>
      </c>
      <c r="L53" s="6" t="n">
        <v>46</v>
      </c>
      <c r="M53" s="4" t="s">
        <v>60</v>
      </c>
      <c r="N53" s="6" t="n">
        <f aca="false">K53-L53</f>
        <v>434</v>
      </c>
      <c r="O53" s="7" t="n">
        <f aca="false">N53/K53</f>
        <v>0.904166666666667</v>
      </c>
      <c r="P53" s="8" t="n">
        <v>33</v>
      </c>
      <c r="Q53" s="6" t="n">
        <f aca="false">N53*P53</f>
        <v>14322</v>
      </c>
      <c r="R53" s="6" t="n">
        <v>14426</v>
      </c>
      <c r="S53" s="7" t="n">
        <f aca="false">IFERROR(R53/Q53,0)</f>
        <v>1.00726155564865</v>
      </c>
      <c r="T53" s="6" t="n">
        <v>287</v>
      </c>
      <c r="U53" s="6" t="n">
        <f aca="false">R53-T53</f>
        <v>14139</v>
      </c>
      <c r="V53" s="7" t="n">
        <f aca="false">IFERROR(U53/R53,0)</f>
        <v>0.98010536531263</v>
      </c>
      <c r="W53" s="7" t="n">
        <f aca="false">O53*S53*V53</f>
        <v>0.892613636363636</v>
      </c>
      <c r="X53" s="4" t="s">
        <v>61</v>
      </c>
      <c r="Y53" s="9" t="n">
        <v>286.8</v>
      </c>
    </row>
    <row r="54" customFormat="false" ht="15" hidden="false" customHeight="false" outlineLevel="0" collapsed="false">
      <c r="A54" s="3" t="s">
        <v>97</v>
      </c>
      <c r="B54" s="4" t="s">
        <v>98</v>
      </c>
      <c r="C54" s="4" t="s">
        <v>37</v>
      </c>
      <c r="D54" s="5" t="s">
        <v>38</v>
      </c>
      <c r="E54" s="5" t="s">
        <v>62</v>
      </c>
      <c r="F54" s="5" t="s">
        <v>63</v>
      </c>
      <c r="G54" s="4" t="s">
        <v>69</v>
      </c>
      <c r="H54" s="5" t="s">
        <v>71</v>
      </c>
      <c r="I54" s="5" t="s">
        <v>66</v>
      </c>
      <c r="J54" s="4" t="s">
        <v>70</v>
      </c>
      <c r="K54" s="6" t="n">
        <v>480</v>
      </c>
      <c r="L54" s="6" t="n">
        <v>39</v>
      </c>
      <c r="M54" s="4" t="s">
        <v>73</v>
      </c>
      <c r="N54" s="6" t="n">
        <f aca="false">K54-L54</f>
        <v>441</v>
      </c>
      <c r="O54" s="7" t="n">
        <f aca="false">N54/K54</f>
        <v>0.91875</v>
      </c>
      <c r="P54" s="8" t="n">
        <v>33</v>
      </c>
      <c r="Q54" s="6" t="n">
        <f aca="false">N54*P54</f>
        <v>14553</v>
      </c>
      <c r="R54" s="6" t="n">
        <v>13164</v>
      </c>
      <c r="S54" s="7" t="n">
        <f aca="false">IFERROR(R54/Q54,0)</f>
        <v>0.904555761698619</v>
      </c>
      <c r="T54" s="6" t="n">
        <v>151</v>
      </c>
      <c r="U54" s="6" t="n">
        <f aca="false">R54-T54</f>
        <v>13013</v>
      </c>
      <c r="V54" s="7" t="n">
        <f aca="false">IFERROR(U54/R54,0)</f>
        <v>0.988529322394409</v>
      </c>
      <c r="W54" s="7" t="n">
        <f aca="false">O54*S54*V54</f>
        <v>0.821527777777778</v>
      </c>
      <c r="X54" s="4" t="s">
        <v>54</v>
      </c>
      <c r="Y54" s="9" t="n">
        <v>314.7</v>
      </c>
    </row>
    <row r="55" customFormat="false" ht="15" hidden="false" customHeight="false" outlineLevel="0" collapsed="false">
      <c r="A55" s="3" t="s">
        <v>97</v>
      </c>
      <c r="B55" s="4" t="s">
        <v>98</v>
      </c>
      <c r="C55" s="4" t="s">
        <v>42</v>
      </c>
      <c r="D55" s="5" t="s">
        <v>43</v>
      </c>
      <c r="E55" s="5" t="s">
        <v>62</v>
      </c>
      <c r="F55" s="5" t="s">
        <v>63</v>
      </c>
      <c r="G55" s="4" t="s">
        <v>69</v>
      </c>
      <c r="H55" s="5" t="s">
        <v>71</v>
      </c>
      <c r="I55" s="5" t="s">
        <v>66</v>
      </c>
      <c r="J55" s="4" t="s">
        <v>72</v>
      </c>
      <c r="K55" s="6" t="n">
        <v>480</v>
      </c>
      <c r="L55" s="6" t="n">
        <v>32</v>
      </c>
      <c r="M55" s="4" t="s">
        <v>53</v>
      </c>
      <c r="N55" s="6" t="n">
        <f aca="false">K55-L55</f>
        <v>448</v>
      </c>
      <c r="O55" s="7" t="n">
        <f aca="false">N55/K55</f>
        <v>0.933333333333333</v>
      </c>
      <c r="P55" s="8" t="n">
        <v>33</v>
      </c>
      <c r="Q55" s="6" t="n">
        <f aca="false">N55*P55</f>
        <v>14784</v>
      </c>
      <c r="R55" s="6" t="n">
        <v>13495</v>
      </c>
      <c r="S55" s="7" t="n">
        <f aca="false">IFERROR(R55/Q55,0)</f>
        <v>0.912811147186147</v>
      </c>
      <c r="T55" s="6" t="n">
        <v>70</v>
      </c>
      <c r="U55" s="6" t="n">
        <f aca="false">R55-T55</f>
        <v>13425</v>
      </c>
      <c r="V55" s="7" t="n">
        <f aca="false">IFERROR(U55/R55,0)</f>
        <v>0.99481289366432</v>
      </c>
      <c r="W55" s="7" t="n">
        <f aca="false">O55*S55*V55</f>
        <v>0.847537878787879</v>
      </c>
      <c r="X55" s="4" t="s">
        <v>61</v>
      </c>
      <c r="Y55" s="9" t="n">
        <v>363.1</v>
      </c>
    </row>
    <row r="56" customFormat="false" ht="15" hidden="false" customHeight="false" outlineLevel="0" collapsed="false">
      <c r="A56" s="3" t="s">
        <v>97</v>
      </c>
      <c r="B56" s="4" t="s">
        <v>98</v>
      </c>
      <c r="C56" s="4" t="s">
        <v>27</v>
      </c>
      <c r="D56" s="5" t="s">
        <v>28</v>
      </c>
      <c r="E56" s="5" t="s">
        <v>74</v>
      </c>
      <c r="F56" s="5" t="s">
        <v>75</v>
      </c>
      <c r="G56" s="4" t="s">
        <v>94</v>
      </c>
      <c r="H56" s="5" t="s">
        <v>71</v>
      </c>
      <c r="I56" s="5" t="s">
        <v>77</v>
      </c>
      <c r="J56" s="4" t="s">
        <v>78</v>
      </c>
      <c r="K56" s="6" t="n">
        <v>480</v>
      </c>
      <c r="L56" s="6" t="n">
        <v>46</v>
      </c>
      <c r="M56" s="4" t="s">
        <v>53</v>
      </c>
      <c r="N56" s="6" t="n">
        <f aca="false">K56-L56</f>
        <v>434</v>
      </c>
      <c r="O56" s="7" t="n">
        <f aca="false">N56/K56</f>
        <v>0.904166666666667</v>
      </c>
      <c r="P56" s="8" t="n">
        <v>38</v>
      </c>
      <c r="Q56" s="6" t="n">
        <f aca="false">N56*P56</f>
        <v>16492</v>
      </c>
      <c r="R56" s="6" t="n">
        <v>16748</v>
      </c>
      <c r="S56" s="7" t="n">
        <f aca="false">IFERROR(R56/Q56,0)</f>
        <v>1.0155226776619</v>
      </c>
      <c r="T56" s="6" t="n">
        <v>120</v>
      </c>
      <c r="U56" s="6" t="n">
        <f aca="false">R56-T56</f>
        <v>16628</v>
      </c>
      <c r="V56" s="7" t="n">
        <f aca="false">IFERROR(U56/R56,0)</f>
        <v>0.992834965368999</v>
      </c>
      <c r="W56" s="7" t="n">
        <f aca="false">O56*S56*V56</f>
        <v>0.911622807017544</v>
      </c>
      <c r="X56" s="4" t="s">
        <v>61</v>
      </c>
      <c r="Y56" s="9" t="n">
        <v>312</v>
      </c>
    </row>
    <row r="57" customFormat="false" ht="15" hidden="false" customHeight="false" outlineLevel="0" collapsed="false">
      <c r="A57" s="3" t="s">
        <v>97</v>
      </c>
      <c r="B57" s="4" t="s">
        <v>98</v>
      </c>
      <c r="C57" s="4" t="s">
        <v>37</v>
      </c>
      <c r="D57" s="5" t="s">
        <v>38</v>
      </c>
      <c r="E57" s="5" t="s">
        <v>74</v>
      </c>
      <c r="F57" s="5" t="s">
        <v>75</v>
      </c>
      <c r="G57" s="4" t="s">
        <v>94</v>
      </c>
      <c r="H57" s="5" t="s">
        <v>71</v>
      </c>
      <c r="I57" s="5" t="s">
        <v>77</v>
      </c>
      <c r="J57" s="4" t="s">
        <v>79</v>
      </c>
      <c r="K57" s="6" t="n">
        <v>480</v>
      </c>
      <c r="L57" s="6" t="n">
        <v>12</v>
      </c>
      <c r="M57" s="4" t="s">
        <v>35</v>
      </c>
      <c r="N57" s="6" t="n">
        <f aca="false">K57-L57</f>
        <v>468</v>
      </c>
      <c r="O57" s="7" t="n">
        <f aca="false">N57/K57</f>
        <v>0.975</v>
      </c>
      <c r="P57" s="8" t="n">
        <v>38</v>
      </c>
      <c r="Q57" s="6" t="n">
        <f aca="false">N57*P57</f>
        <v>17784</v>
      </c>
      <c r="R57" s="6" t="n">
        <v>16210</v>
      </c>
      <c r="S57" s="7" t="n">
        <f aca="false">IFERROR(R57/Q57,0)</f>
        <v>0.911493477282951</v>
      </c>
      <c r="T57" s="6" t="n">
        <v>305</v>
      </c>
      <c r="U57" s="6" t="n">
        <f aca="false">R57-T57</f>
        <v>15905</v>
      </c>
      <c r="V57" s="7" t="n">
        <f aca="false">IFERROR(U57/R57,0)</f>
        <v>0.981184454040716</v>
      </c>
      <c r="W57" s="7" t="n">
        <f aca="false">O57*S57*V57</f>
        <v>0.871984649122807</v>
      </c>
      <c r="X57" s="4" t="s">
        <v>61</v>
      </c>
      <c r="Y57" s="9" t="n">
        <v>323.2</v>
      </c>
    </row>
    <row r="58" customFormat="false" ht="15" hidden="false" customHeight="false" outlineLevel="0" collapsed="false">
      <c r="A58" s="3" t="s">
        <v>97</v>
      </c>
      <c r="B58" s="4" t="s">
        <v>98</v>
      </c>
      <c r="C58" s="4" t="s">
        <v>42</v>
      </c>
      <c r="D58" s="5" t="s">
        <v>43</v>
      </c>
      <c r="E58" s="5" t="s">
        <v>74</v>
      </c>
      <c r="F58" s="5" t="s">
        <v>75</v>
      </c>
      <c r="G58" s="4" t="s">
        <v>76</v>
      </c>
      <c r="H58" s="5" t="s">
        <v>39</v>
      </c>
      <c r="I58" s="5" t="s">
        <v>77</v>
      </c>
      <c r="J58" s="4" t="s">
        <v>80</v>
      </c>
      <c r="K58" s="6" t="n">
        <v>480</v>
      </c>
      <c r="L58" s="6" t="n">
        <v>46</v>
      </c>
      <c r="M58" s="4" t="s">
        <v>46</v>
      </c>
      <c r="N58" s="6" t="n">
        <f aca="false">K58-L58</f>
        <v>434</v>
      </c>
      <c r="O58" s="7" t="n">
        <f aca="false">N58/K58</f>
        <v>0.904166666666667</v>
      </c>
      <c r="P58" s="8" t="n">
        <v>38</v>
      </c>
      <c r="Q58" s="6" t="n">
        <f aca="false">N58*P58</f>
        <v>16492</v>
      </c>
      <c r="R58" s="6" t="n">
        <v>15847</v>
      </c>
      <c r="S58" s="7" t="n">
        <f aca="false">IFERROR(R58/Q58,0)</f>
        <v>0.960890128547174</v>
      </c>
      <c r="T58" s="6" t="n">
        <v>172</v>
      </c>
      <c r="U58" s="6" t="n">
        <f aca="false">R58-T58</f>
        <v>15675</v>
      </c>
      <c r="V58" s="7" t="n">
        <f aca="false">IFERROR(U58/R58,0)</f>
        <v>0.989146210639238</v>
      </c>
      <c r="W58" s="7" t="n">
        <f aca="false">O58*S58*V58</f>
        <v>0.859375</v>
      </c>
      <c r="X58" s="4" t="s">
        <v>54</v>
      </c>
      <c r="Y58" s="9" t="n">
        <v>285.2</v>
      </c>
    </row>
    <row r="59" customFormat="false" ht="15" hidden="false" customHeight="false" outlineLevel="0" collapsed="false">
      <c r="A59" s="3" t="s">
        <v>97</v>
      </c>
      <c r="B59" s="4" t="s">
        <v>98</v>
      </c>
      <c r="C59" s="4" t="s">
        <v>27</v>
      </c>
      <c r="D59" s="5" t="s">
        <v>28</v>
      </c>
      <c r="E59" s="5" t="s">
        <v>81</v>
      </c>
      <c r="F59" s="5" t="s">
        <v>82</v>
      </c>
      <c r="G59" s="4" t="s">
        <v>88</v>
      </c>
      <c r="H59" s="5" t="s">
        <v>84</v>
      </c>
      <c r="I59" s="5" t="s">
        <v>85</v>
      </c>
      <c r="J59" s="4" t="s">
        <v>86</v>
      </c>
      <c r="K59" s="6" t="n">
        <v>480</v>
      </c>
      <c r="L59" s="6" t="n">
        <v>19</v>
      </c>
      <c r="M59" s="4" t="s">
        <v>35</v>
      </c>
      <c r="N59" s="6" t="n">
        <f aca="false">K59-L59</f>
        <v>461</v>
      </c>
      <c r="O59" s="7" t="n">
        <f aca="false">N59/K59</f>
        <v>0.960416666666667</v>
      </c>
      <c r="P59" s="8" t="n">
        <v>36</v>
      </c>
      <c r="Q59" s="6" t="n">
        <f aca="false">N59*P59</f>
        <v>16596</v>
      </c>
      <c r="R59" s="6" t="n">
        <v>15838</v>
      </c>
      <c r="S59" s="7" t="n">
        <f aca="false">IFERROR(R59/Q59,0)</f>
        <v>0.954326343697276</v>
      </c>
      <c r="T59" s="6" t="n">
        <v>313</v>
      </c>
      <c r="U59" s="6" t="n">
        <f aca="false">R59-T59</f>
        <v>15525</v>
      </c>
      <c r="V59" s="7" t="n">
        <f aca="false">IFERROR(U59/R59,0)</f>
        <v>0.98023740371259</v>
      </c>
      <c r="W59" s="7" t="n">
        <f aca="false">O59*S59*V59</f>
        <v>0.8984375</v>
      </c>
      <c r="X59" s="4" t="s">
        <v>61</v>
      </c>
      <c r="Y59" s="9" t="n">
        <v>345.3</v>
      </c>
    </row>
    <row r="60" customFormat="false" ht="15" hidden="false" customHeight="false" outlineLevel="0" collapsed="false">
      <c r="A60" s="3" t="s">
        <v>97</v>
      </c>
      <c r="B60" s="4" t="s">
        <v>98</v>
      </c>
      <c r="C60" s="4" t="s">
        <v>37</v>
      </c>
      <c r="D60" s="5" t="s">
        <v>38</v>
      </c>
      <c r="E60" s="5" t="s">
        <v>81</v>
      </c>
      <c r="F60" s="5" t="s">
        <v>82</v>
      </c>
      <c r="G60" s="4" t="s">
        <v>88</v>
      </c>
      <c r="H60" s="5" t="s">
        <v>84</v>
      </c>
      <c r="I60" s="5" t="s">
        <v>85</v>
      </c>
      <c r="J60" s="4" t="s">
        <v>87</v>
      </c>
      <c r="K60" s="6" t="n">
        <v>480</v>
      </c>
      <c r="L60" s="6" t="n">
        <v>23</v>
      </c>
      <c r="M60" s="4" t="s">
        <v>46</v>
      </c>
      <c r="N60" s="6" t="n">
        <f aca="false">K60-L60</f>
        <v>457</v>
      </c>
      <c r="O60" s="7" t="n">
        <f aca="false">N60/K60</f>
        <v>0.952083333333333</v>
      </c>
      <c r="P60" s="8" t="n">
        <v>36</v>
      </c>
      <c r="Q60" s="6" t="n">
        <f aca="false">N60*P60</f>
        <v>16452</v>
      </c>
      <c r="R60" s="6" t="n">
        <v>16139</v>
      </c>
      <c r="S60" s="7" t="n">
        <f aca="false">IFERROR(R60/Q60,0)</f>
        <v>0.980974957451982</v>
      </c>
      <c r="T60" s="6" t="n">
        <v>281</v>
      </c>
      <c r="U60" s="6" t="n">
        <f aca="false">R60-T60</f>
        <v>15858</v>
      </c>
      <c r="V60" s="7" t="n">
        <f aca="false">IFERROR(U60/R60,0)</f>
        <v>0.98258876014623</v>
      </c>
      <c r="W60" s="7" t="n">
        <f aca="false">O60*S60*V60</f>
        <v>0.917708333333333</v>
      </c>
      <c r="X60" s="4" t="s">
        <v>36</v>
      </c>
      <c r="Y60" s="9" t="n">
        <v>360.1</v>
      </c>
    </row>
    <row r="61" customFormat="false" ht="15" hidden="false" customHeight="false" outlineLevel="0" collapsed="false">
      <c r="A61" s="3" t="s">
        <v>97</v>
      </c>
      <c r="B61" s="4" t="s">
        <v>98</v>
      </c>
      <c r="C61" s="4" t="s">
        <v>42</v>
      </c>
      <c r="D61" s="5" t="s">
        <v>43</v>
      </c>
      <c r="E61" s="5" t="s">
        <v>81</v>
      </c>
      <c r="F61" s="5" t="s">
        <v>82</v>
      </c>
      <c r="G61" s="4" t="s">
        <v>83</v>
      </c>
      <c r="H61" s="5" t="s">
        <v>84</v>
      </c>
      <c r="I61" s="5" t="s">
        <v>85</v>
      </c>
      <c r="J61" s="4" t="s">
        <v>89</v>
      </c>
      <c r="K61" s="6" t="n">
        <v>480</v>
      </c>
      <c r="L61" s="6" t="n">
        <v>47</v>
      </c>
      <c r="M61" s="4" t="s">
        <v>53</v>
      </c>
      <c r="N61" s="6" t="n">
        <f aca="false">K61-L61</f>
        <v>433</v>
      </c>
      <c r="O61" s="7" t="n">
        <f aca="false">N61/K61</f>
        <v>0.902083333333333</v>
      </c>
      <c r="P61" s="8" t="n">
        <v>36</v>
      </c>
      <c r="Q61" s="6" t="n">
        <f aca="false">N61*P61</f>
        <v>15588</v>
      </c>
      <c r="R61" s="6" t="n">
        <v>13946</v>
      </c>
      <c r="S61" s="7" t="n">
        <f aca="false">IFERROR(R61/Q61,0)</f>
        <v>0.894662560944316</v>
      </c>
      <c r="T61" s="6" t="n">
        <v>162</v>
      </c>
      <c r="U61" s="6" t="n">
        <f aca="false">R61-T61</f>
        <v>13784</v>
      </c>
      <c r="V61" s="7" t="n">
        <f aca="false">IFERROR(U61/R61,0)</f>
        <v>0.988383765954396</v>
      </c>
      <c r="W61" s="7" t="n">
        <f aca="false">O61*S61*V61</f>
        <v>0.797685185185185</v>
      </c>
      <c r="X61" s="4" t="s">
        <v>61</v>
      </c>
      <c r="Y61" s="9" t="n">
        <v>350.7</v>
      </c>
    </row>
    <row r="62" customFormat="false" ht="15" hidden="false" customHeight="false" outlineLevel="0" collapsed="false">
      <c r="A62" s="3" t="s">
        <v>99</v>
      </c>
      <c r="B62" s="4" t="s">
        <v>100</v>
      </c>
      <c r="C62" s="4" t="s">
        <v>27</v>
      </c>
      <c r="D62" s="5" t="s">
        <v>28</v>
      </c>
      <c r="E62" s="5" t="s">
        <v>29</v>
      </c>
      <c r="F62" s="5" t="s">
        <v>30</v>
      </c>
      <c r="G62" s="4" t="s">
        <v>44</v>
      </c>
      <c r="H62" s="5" t="s">
        <v>32</v>
      </c>
      <c r="I62" s="5" t="s">
        <v>33</v>
      </c>
      <c r="J62" s="4" t="s">
        <v>34</v>
      </c>
      <c r="K62" s="6" t="n">
        <v>480</v>
      </c>
      <c r="L62" s="6" t="n">
        <v>36</v>
      </c>
      <c r="M62" s="4" t="s">
        <v>60</v>
      </c>
      <c r="N62" s="6" t="n">
        <f aca="false">K62-L62</f>
        <v>444</v>
      </c>
      <c r="O62" s="7" t="n">
        <f aca="false">N62/K62</f>
        <v>0.925</v>
      </c>
      <c r="P62" s="8" t="n">
        <v>42</v>
      </c>
      <c r="Q62" s="6" t="n">
        <f aca="false">N62*P62</f>
        <v>18648</v>
      </c>
      <c r="R62" s="6" t="n">
        <v>18267</v>
      </c>
      <c r="S62" s="7" t="n">
        <f aca="false">IFERROR(R62/Q62,0)</f>
        <v>0.979568854568855</v>
      </c>
      <c r="T62" s="6" t="n">
        <v>272</v>
      </c>
      <c r="U62" s="6" t="n">
        <f aca="false">R62-T62</f>
        <v>17995</v>
      </c>
      <c r="V62" s="7" t="n">
        <f aca="false">IFERROR(U62/R62,0)</f>
        <v>0.985109760770789</v>
      </c>
      <c r="W62" s="7" t="n">
        <f aca="false">O62*S62*V62</f>
        <v>0.892609126984127</v>
      </c>
      <c r="X62" s="4" t="s">
        <v>41</v>
      </c>
      <c r="Y62" s="9" t="n">
        <v>342.5</v>
      </c>
    </row>
    <row r="63" customFormat="false" ht="15" hidden="false" customHeight="false" outlineLevel="0" collapsed="false">
      <c r="A63" s="3" t="s">
        <v>99</v>
      </c>
      <c r="B63" s="4" t="s">
        <v>100</v>
      </c>
      <c r="C63" s="4" t="s">
        <v>37</v>
      </c>
      <c r="D63" s="5" t="s">
        <v>38</v>
      </c>
      <c r="E63" s="5" t="s">
        <v>29</v>
      </c>
      <c r="F63" s="5" t="s">
        <v>30</v>
      </c>
      <c r="G63" s="4" t="s">
        <v>44</v>
      </c>
      <c r="H63" s="5" t="s">
        <v>58</v>
      </c>
      <c r="I63" s="5" t="s">
        <v>33</v>
      </c>
      <c r="J63" s="4" t="s">
        <v>40</v>
      </c>
      <c r="K63" s="6" t="n">
        <v>480</v>
      </c>
      <c r="L63" s="6" t="n">
        <v>12</v>
      </c>
      <c r="M63" s="4" t="s">
        <v>35</v>
      </c>
      <c r="N63" s="6" t="n">
        <f aca="false">K63-L63</f>
        <v>468</v>
      </c>
      <c r="O63" s="7" t="n">
        <f aca="false">N63/K63</f>
        <v>0.975</v>
      </c>
      <c r="P63" s="8" t="n">
        <v>42</v>
      </c>
      <c r="Q63" s="6" t="n">
        <f aca="false">N63*P63</f>
        <v>19656</v>
      </c>
      <c r="R63" s="6" t="n">
        <v>17255</v>
      </c>
      <c r="S63" s="7" t="n">
        <f aca="false">IFERROR(R63/Q63,0)</f>
        <v>0.877849002849003</v>
      </c>
      <c r="T63" s="6" t="n">
        <v>301</v>
      </c>
      <c r="U63" s="6" t="n">
        <f aca="false">R63-T63</f>
        <v>16954</v>
      </c>
      <c r="V63" s="7" t="n">
        <f aca="false">IFERROR(U63/R63,0)</f>
        <v>0.982555780933063</v>
      </c>
      <c r="W63" s="7" t="n">
        <f aca="false">O63*S63*V63</f>
        <v>0.840972222222222</v>
      </c>
      <c r="X63" s="4" t="s">
        <v>54</v>
      </c>
      <c r="Y63" s="9" t="n">
        <v>315.6</v>
      </c>
    </row>
    <row r="64" customFormat="false" ht="15" hidden="false" customHeight="false" outlineLevel="0" collapsed="false">
      <c r="A64" s="3" t="s">
        <v>99</v>
      </c>
      <c r="B64" s="4" t="s">
        <v>100</v>
      </c>
      <c r="C64" s="4" t="s">
        <v>42</v>
      </c>
      <c r="D64" s="5" t="s">
        <v>43</v>
      </c>
      <c r="E64" s="5" t="s">
        <v>29</v>
      </c>
      <c r="F64" s="5" t="s">
        <v>30</v>
      </c>
      <c r="G64" s="4" t="s">
        <v>44</v>
      </c>
      <c r="H64" s="5" t="s">
        <v>32</v>
      </c>
      <c r="I64" s="5" t="s">
        <v>33</v>
      </c>
      <c r="J64" s="4" t="s">
        <v>45</v>
      </c>
      <c r="K64" s="6" t="n">
        <v>480</v>
      </c>
      <c r="L64" s="6" t="n">
        <v>33</v>
      </c>
      <c r="M64" s="4" t="s">
        <v>101</v>
      </c>
      <c r="N64" s="6" t="n">
        <f aca="false">K64-L64</f>
        <v>447</v>
      </c>
      <c r="O64" s="7" t="n">
        <f aca="false">N64/K64</f>
        <v>0.93125</v>
      </c>
      <c r="P64" s="8" t="n">
        <v>42</v>
      </c>
      <c r="Q64" s="6" t="n">
        <f aca="false">N64*P64</f>
        <v>18774</v>
      </c>
      <c r="R64" s="6" t="n">
        <v>17930</v>
      </c>
      <c r="S64" s="7" t="n">
        <f aca="false">IFERROR(R64/Q64,0)</f>
        <v>0.955044210077767</v>
      </c>
      <c r="T64" s="6" t="n">
        <v>264</v>
      </c>
      <c r="U64" s="6" t="n">
        <f aca="false">R64-T64</f>
        <v>17666</v>
      </c>
      <c r="V64" s="7" t="n">
        <f aca="false">IFERROR(U64/R64,0)</f>
        <v>0.985276073619632</v>
      </c>
      <c r="W64" s="7" t="n">
        <f aca="false">O64*S64*V64</f>
        <v>0.876289682539682</v>
      </c>
      <c r="X64" s="4" t="s">
        <v>61</v>
      </c>
      <c r="Y64" s="9" t="n">
        <v>340.3</v>
      </c>
    </row>
    <row r="65" customFormat="false" ht="15" hidden="false" customHeight="false" outlineLevel="0" collapsed="false">
      <c r="A65" s="3" t="s">
        <v>99</v>
      </c>
      <c r="B65" s="4" t="s">
        <v>100</v>
      </c>
      <c r="C65" s="4" t="s">
        <v>27</v>
      </c>
      <c r="D65" s="5" t="s">
        <v>28</v>
      </c>
      <c r="E65" s="5" t="s">
        <v>48</v>
      </c>
      <c r="F65" s="5" t="s">
        <v>49</v>
      </c>
      <c r="G65" s="4" t="s">
        <v>50</v>
      </c>
      <c r="H65" s="5" t="s">
        <v>55</v>
      </c>
      <c r="I65" s="5" t="s">
        <v>51</v>
      </c>
      <c r="J65" s="4" t="s">
        <v>52</v>
      </c>
      <c r="K65" s="6" t="n">
        <v>480</v>
      </c>
      <c r="L65" s="6" t="n">
        <v>52</v>
      </c>
      <c r="M65" s="4" t="s">
        <v>73</v>
      </c>
      <c r="N65" s="6" t="n">
        <f aca="false">K65-L65</f>
        <v>428</v>
      </c>
      <c r="O65" s="7" t="n">
        <f aca="false">N65/K65</f>
        <v>0.891666666666667</v>
      </c>
      <c r="P65" s="8" t="n">
        <v>48</v>
      </c>
      <c r="Q65" s="6" t="n">
        <f aca="false">N65*P65</f>
        <v>20544</v>
      </c>
      <c r="R65" s="6" t="n">
        <v>18367</v>
      </c>
      <c r="S65" s="7" t="n">
        <f aca="false">IFERROR(R65/Q65,0)</f>
        <v>0.894032320872274</v>
      </c>
      <c r="T65" s="6" t="n">
        <v>354</v>
      </c>
      <c r="U65" s="6" t="n">
        <f aca="false">R65-T65</f>
        <v>18013</v>
      </c>
      <c r="V65" s="7" t="n">
        <f aca="false">IFERROR(U65/R65,0)</f>
        <v>0.980726302607938</v>
      </c>
      <c r="W65" s="7" t="n">
        <f aca="false">O65*S65*V65</f>
        <v>0.781814236111111</v>
      </c>
      <c r="X65" s="4" t="s">
        <v>68</v>
      </c>
      <c r="Y65" s="9" t="n">
        <v>336.8</v>
      </c>
    </row>
    <row r="66" customFormat="false" ht="15" hidden="false" customHeight="false" outlineLevel="0" collapsed="false">
      <c r="A66" s="3" t="s">
        <v>99</v>
      </c>
      <c r="B66" s="4" t="s">
        <v>100</v>
      </c>
      <c r="C66" s="4" t="s">
        <v>37</v>
      </c>
      <c r="D66" s="5" t="s">
        <v>38</v>
      </c>
      <c r="E66" s="5" t="s">
        <v>48</v>
      </c>
      <c r="F66" s="5" t="s">
        <v>49</v>
      </c>
      <c r="G66" s="4" t="s">
        <v>93</v>
      </c>
      <c r="H66" s="5" t="s">
        <v>55</v>
      </c>
      <c r="I66" s="5" t="s">
        <v>51</v>
      </c>
      <c r="J66" s="4" t="s">
        <v>56</v>
      </c>
      <c r="K66" s="6" t="n">
        <v>480</v>
      </c>
      <c r="L66" s="6" t="n">
        <v>22</v>
      </c>
      <c r="M66" s="4" t="s">
        <v>57</v>
      </c>
      <c r="N66" s="6" t="n">
        <f aca="false">K66-L66</f>
        <v>458</v>
      </c>
      <c r="O66" s="7" t="n">
        <f aca="false">N66/K66</f>
        <v>0.954166666666667</v>
      </c>
      <c r="P66" s="8" t="n">
        <v>48</v>
      </c>
      <c r="Q66" s="6" t="n">
        <f aca="false">N66*P66</f>
        <v>21984</v>
      </c>
      <c r="R66" s="6" t="n">
        <v>19334</v>
      </c>
      <c r="S66" s="7" t="n">
        <f aca="false">IFERROR(R66/Q66,0)</f>
        <v>0.879457787481805</v>
      </c>
      <c r="T66" s="6" t="n">
        <v>305</v>
      </c>
      <c r="U66" s="6" t="n">
        <f aca="false">R66-T66</f>
        <v>19029</v>
      </c>
      <c r="V66" s="7" t="n">
        <f aca="false">IFERROR(U66/R66,0)</f>
        <v>0.98422468190752</v>
      </c>
      <c r="W66" s="7" t="n">
        <f aca="false">O66*S66*V66</f>
        <v>0.825911458333333</v>
      </c>
      <c r="X66" s="4" t="s">
        <v>54</v>
      </c>
      <c r="Y66" s="9" t="n">
        <v>351.6</v>
      </c>
    </row>
    <row r="67" customFormat="false" ht="15" hidden="false" customHeight="false" outlineLevel="0" collapsed="false">
      <c r="A67" s="3" t="s">
        <v>99</v>
      </c>
      <c r="B67" s="4" t="s">
        <v>100</v>
      </c>
      <c r="C67" s="4" t="s">
        <v>42</v>
      </c>
      <c r="D67" s="5" t="s">
        <v>43</v>
      </c>
      <c r="E67" s="5" t="s">
        <v>48</v>
      </c>
      <c r="F67" s="5" t="s">
        <v>49</v>
      </c>
      <c r="G67" s="4" t="s">
        <v>93</v>
      </c>
      <c r="H67" s="5" t="s">
        <v>32</v>
      </c>
      <c r="I67" s="5" t="s">
        <v>51</v>
      </c>
      <c r="J67" s="4" t="s">
        <v>59</v>
      </c>
      <c r="K67" s="6" t="n">
        <v>480</v>
      </c>
      <c r="L67" s="6" t="n">
        <v>102</v>
      </c>
      <c r="M67" s="4" t="s">
        <v>57</v>
      </c>
      <c r="N67" s="6" t="n">
        <f aca="false">K67-L67</f>
        <v>378</v>
      </c>
      <c r="O67" s="7" t="n">
        <f aca="false">N67/K67</f>
        <v>0.7875</v>
      </c>
      <c r="P67" s="8" t="n">
        <v>48</v>
      </c>
      <c r="Q67" s="6" t="n">
        <f aca="false">N67*P67</f>
        <v>18144</v>
      </c>
      <c r="R67" s="6" t="n">
        <v>16369</v>
      </c>
      <c r="S67" s="7" t="n">
        <f aca="false">IFERROR(R67/Q67,0)</f>
        <v>0.90217151675485</v>
      </c>
      <c r="T67" s="6" t="n">
        <v>161</v>
      </c>
      <c r="U67" s="6" t="n">
        <f aca="false">R67-T67</f>
        <v>16208</v>
      </c>
      <c r="V67" s="7" t="n">
        <f aca="false">IFERROR(U67/R67,0)</f>
        <v>0.99016433502352</v>
      </c>
      <c r="W67" s="7" t="n">
        <f aca="false">O67*S67*V67</f>
        <v>0.703472222222222</v>
      </c>
      <c r="X67" s="4" t="s">
        <v>54</v>
      </c>
      <c r="Y67" s="9" t="n">
        <v>253.9</v>
      </c>
    </row>
    <row r="68" customFormat="false" ht="15" hidden="false" customHeight="false" outlineLevel="0" collapsed="false">
      <c r="A68" s="3" t="s">
        <v>99</v>
      </c>
      <c r="B68" s="4" t="s">
        <v>100</v>
      </c>
      <c r="C68" s="4" t="s">
        <v>27</v>
      </c>
      <c r="D68" s="5" t="s">
        <v>28</v>
      </c>
      <c r="E68" s="5" t="s">
        <v>62</v>
      </c>
      <c r="F68" s="5" t="s">
        <v>63</v>
      </c>
      <c r="G68" s="4" t="s">
        <v>69</v>
      </c>
      <c r="H68" s="5" t="s">
        <v>65</v>
      </c>
      <c r="I68" s="5" t="s">
        <v>66</v>
      </c>
      <c r="J68" s="4" t="s">
        <v>67</v>
      </c>
      <c r="K68" s="6" t="n">
        <v>480</v>
      </c>
      <c r="L68" s="6" t="n">
        <v>17</v>
      </c>
      <c r="M68" s="4" t="s">
        <v>73</v>
      </c>
      <c r="N68" s="6" t="n">
        <f aca="false">K68-L68</f>
        <v>463</v>
      </c>
      <c r="O68" s="7" t="n">
        <f aca="false">N68/K68</f>
        <v>0.964583333333333</v>
      </c>
      <c r="P68" s="8" t="n">
        <v>33</v>
      </c>
      <c r="Q68" s="6" t="n">
        <f aca="false">N68*P68</f>
        <v>15279</v>
      </c>
      <c r="R68" s="6" t="n">
        <v>14641</v>
      </c>
      <c r="S68" s="7" t="n">
        <f aca="false">IFERROR(R68/Q68,0)</f>
        <v>0.958243340532757</v>
      </c>
      <c r="T68" s="6" t="n">
        <v>88</v>
      </c>
      <c r="U68" s="6" t="n">
        <f aca="false">R68-T68</f>
        <v>14553</v>
      </c>
      <c r="V68" s="7" t="n">
        <f aca="false">IFERROR(U68/R68,0)</f>
        <v>0.993989481592787</v>
      </c>
      <c r="W68" s="7" t="n">
        <f aca="false">O68*S68*V68</f>
        <v>0.91875</v>
      </c>
      <c r="X68" s="4" t="s">
        <v>61</v>
      </c>
      <c r="Y68" s="9" t="n">
        <v>317.1</v>
      </c>
    </row>
    <row r="69" customFormat="false" ht="15" hidden="false" customHeight="false" outlineLevel="0" collapsed="false">
      <c r="A69" s="3" t="s">
        <v>99</v>
      </c>
      <c r="B69" s="4" t="s">
        <v>100</v>
      </c>
      <c r="C69" s="4" t="s">
        <v>37</v>
      </c>
      <c r="D69" s="5" t="s">
        <v>38</v>
      </c>
      <c r="E69" s="5" t="s">
        <v>62</v>
      </c>
      <c r="F69" s="5" t="s">
        <v>63</v>
      </c>
      <c r="G69" s="4" t="s">
        <v>64</v>
      </c>
      <c r="H69" s="5" t="s">
        <v>71</v>
      </c>
      <c r="I69" s="5" t="s">
        <v>66</v>
      </c>
      <c r="J69" s="4" t="s">
        <v>70</v>
      </c>
      <c r="K69" s="6" t="n">
        <v>480</v>
      </c>
      <c r="L69" s="6" t="n">
        <v>36</v>
      </c>
      <c r="M69" s="4" t="s">
        <v>53</v>
      </c>
      <c r="N69" s="6" t="n">
        <f aca="false">K69-L69</f>
        <v>444</v>
      </c>
      <c r="O69" s="7" t="n">
        <f aca="false">N69/K69</f>
        <v>0.925</v>
      </c>
      <c r="P69" s="8" t="n">
        <v>33</v>
      </c>
      <c r="Q69" s="6" t="n">
        <f aca="false">N69*P69</f>
        <v>14652</v>
      </c>
      <c r="R69" s="6" t="n">
        <v>14220</v>
      </c>
      <c r="S69" s="7" t="n">
        <f aca="false">IFERROR(R69/Q69,0)</f>
        <v>0.970515970515971</v>
      </c>
      <c r="T69" s="6" t="n">
        <v>177</v>
      </c>
      <c r="U69" s="6" t="n">
        <f aca="false">R69-T69</f>
        <v>14043</v>
      </c>
      <c r="V69" s="7" t="n">
        <f aca="false">IFERROR(U69/R69,0)</f>
        <v>0.987552742616034</v>
      </c>
      <c r="W69" s="7" t="n">
        <f aca="false">O69*S69*V69</f>
        <v>0.88655303030303</v>
      </c>
      <c r="X69" s="4" t="s">
        <v>47</v>
      </c>
      <c r="Y69" s="9" t="n">
        <v>336.3</v>
      </c>
    </row>
    <row r="70" customFormat="false" ht="15" hidden="false" customHeight="false" outlineLevel="0" collapsed="false">
      <c r="A70" s="3" t="s">
        <v>99</v>
      </c>
      <c r="B70" s="4" t="s">
        <v>100</v>
      </c>
      <c r="C70" s="4" t="s">
        <v>42</v>
      </c>
      <c r="D70" s="5" t="s">
        <v>43</v>
      </c>
      <c r="E70" s="5" t="s">
        <v>62</v>
      </c>
      <c r="F70" s="5" t="s">
        <v>63</v>
      </c>
      <c r="G70" s="4" t="s">
        <v>64</v>
      </c>
      <c r="H70" s="5" t="s">
        <v>71</v>
      </c>
      <c r="I70" s="5" t="s">
        <v>66</v>
      </c>
      <c r="J70" s="4" t="s">
        <v>72</v>
      </c>
      <c r="K70" s="6" t="n">
        <v>480</v>
      </c>
      <c r="L70" s="6" t="n">
        <v>38</v>
      </c>
      <c r="M70" s="4" t="s">
        <v>53</v>
      </c>
      <c r="N70" s="6" t="n">
        <f aca="false">K70-L70</f>
        <v>442</v>
      </c>
      <c r="O70" s="7" t="n">
        <f aca="false">N70/K70</f>
        <v>0.920833333333333</v>
      </c>
      <c r="P70" s="8" t="n">
        <v>33</v>
      </c>
      <c r="Q70" s="6" t="n">
        <f aca="false">N70*P70</f>
        <v>14586</v>
      </c>
      <c r="R70" s="6" t="n">
        <v>13210</v>
      </c>
      <c r="S70" s="7" t="n">
        <f aca="false">IFERROR(R70/Q70,0)</f>
        <v>0.905662964486494</v>
      </c>
      <c r="T70" s="6" t="n">
        <v>163</v>
      </c>
      <c r="U70" s="6" t="n">
        <f aca="false">R70-T70</f>
        <v>13047</v>
      </c>
      <c r="V70" s="7" t="n">
        <f aca="false">IFERROR(U70/R70,0)</f>
        <v>0.987660862982589</v>
      </c>
      <c r="W70" s="7" t="n">
        <f aca="false">O70*S70*V70</f>
        <v>0.823674242424242</v>
      </c>
      <c r="X70" s="4" t="s">
        <v>36</v>
      </c>
      <c r="Y70" s="9" t="n">
        <v>327.8</v>
      </c>
    </row>
    <row r="71" customFormat="false" ht="15" hidden="false" customHeight="false" outlineLevel="0" collapsed="false">
      <c r="A71" s="3" t="s">
        <v>99</v>
      </c>
      <c r="B71" s="4" t="s">
        <v>100</v>
      </c>
      <c r="C71" s="4" t="s">
        <v>27</v>
      </c>
      <c r="D71" s="5" t="s">
        <v>28</v>
      </c>
      <c r="E71" s="5" t="s">
        <v>74</v>
      </c>
      <c r="F71" s="5" t="s">
        <v>75</v>
      </c>
      <c r="G71" s="4" t="s">
        <v>94</v>
      </c>
      <c r="H71" s="5" t="s">
        <v>71</v>
      </c>
      <c r="I71" s="5" t="s">
        <v>77</v>
      </c>
      <c r="J71" s="4" t="s">
        <v>78</v>
      </c>
      <c r="K71" s="6" t="n">
        <v>480</v>
      </c>
      <c r="L71" s="6" t="n">
        <v>42</v>
      </c>
      <c r="M71" s="4" t="s">
        <v>60</v>
      </c>
      <c r="N71" s="6" t="n">
        <f aca="false">K71-L71</f>
        <v>438</v>
      </c>
      <c r="O71" s="7" t="n">
        <f aca="false">N71/K71</f>
        <v>0.9125</v>
      </c>
      <c r="P71" s="8" t="n">
        <v>38</v>
      </c>
      <c r="Q71" s="6" t="n">
        <f aca="false">N71*P71</f>
        <v>16644</v>
      </c>
      <c r="R71" s="6" t="n">
        <v>15390</v>
      </c>
      <c r="S71" s="7" t="n">
        <f aca="false">IFERROR(R71/Q71,0)</f>
        <v>0.924657534246575</v>
      </c>
      <c r="T71" s="6" t="n">
        <v>109</v>
      </c>
      <c r="U71" s="6" t="n">
        <f aca="false">R71-T71</f>
        <v>15281</v>
      </c>
      <c r="V71" s="7" t="n">
        <f aca="false">IFERROR(U71/R71,0)</f>
        <v>0.992917478882391</v>
      </c>
      <c r="W71" s="7" t="n">
        <f aca="false">O71*S71*V71</f>
        <v>0.837774122807018</v>
      </c>
      <c r="X71" s="4" t="s">
        <v>61</v>
      </c>
      <c r="Y71" s="9" t="n">
        <v>309.4</v>
      </c>
    </row>
    <row r="72" customFormat="false" ht="15" hidden="false" customHeight="false" outlineLevel="0" collapsed="false">
      <c r="A72" s="3" t="s">
        <v>99</v>
      </c>
      <c r="B72" s="4" t="s">
        <v>100</v>
      </c>
      <c r="C72" s="4" t="s">
        <v>37</v>
      </c>
      <c r="D72" s="5" t="s">
        <v>38</v>
      </c>
      <c r="E72" s="5" t="s">
        <v>74</v>
      </c>
      <c r="F72" s="5" t="s">
        <v>75</v>
      </c>
      <c r="G72" s="4" t="s">
        <v>94</v>
      </c>
      <c r="H72" s="5" t="s">
        <v>71</v>
      </c>
      <c r="I72" s="5" t="s">
        <v>77</v>
      </c>
      <c r="J72" s="4" t="s">
        <v>79</v>
      </c>
      <c r="K72" s="6" t="n">
        <v>480</v>
      </c>
      <c r="L72" s="6" t="n">
        <v>33</v>
      </c>
      <c r="M72" s="4" t="s">
        <v>60</v>
      </c>
      <c r="N72" s="6" t="n">
        <f aca="false">K72-L72</f>
        <v>447</v>
      </c>
      <c r="O72" s="7" t="n">
        <f aca="false">N72/K72</f>
        <v>0.93125</v>
      </c>
      <c r="P72" s="8" t="n">
        <v>38</v>
      </c>
      <c r="Q72" s="6" t="n">
        <f aca="false">N72*P72</f>
        <v>16986</v>
      </c>
      <c r="R72" s="6" t="n">
        <v>15887</v>
      </c>
      <c r="S72" s="7" t="n">
        <f aca="false">IFERROR(R72/Q72,0)</f>
        <v>0.935299658542329</v>
      </c>
      <c r="T72" s="6" t="n">
        <v>204</v>
      </c>
      <c r="U72" s="6" t="n">
        <f aca="false">R72-T72</f>
        <v>15683</v>
      </c>
      <c r="V72" s="7" t="n">
        <f aca="false">IFERROR(U72/R72,0)</f>
        <v>0.987159312645559</v>
      </c>
      <c r="W72" s="7" t="n">
        <f aca="false">O72*S72*V72</f>
        <v>0.859813596491228</v>
      </c>
      <c r="X72" s="4" t="s">
        <v>54</v>
      </c>
      <c r="Y72" s="9" t="n">
        <v>349.9</v>
      </c>
    </row>
    <row r="73" customFormat="false" ht="15" hidden="false" customHeight="false" outlineLevel="0" collapsed="false">
      <c r="A73" s="3" t="s">
        <v>99</v>
      </c>
      <c r="B73" s="4" t="s">
        <v>100</v>
      </c>
      <c r="C73" s="4" t="s">
        <v>42</v>
      </c>
      <c r="D73" s="5" t="s">
        <v>43</v>
      </c>
      <c r="E73" s="5" t="s">
        <v>74</v>
      </c>
      <c r="F73" s="5" t="s">
        <v>75</v>
      </c>
      <c r="G73" s="4" t="s">
        <v>94</v>
      </c>
      <c r="H73" s="5" t="s">
        <v>71</v>
      </c>
      <c r="I73" s="5" t="s">
        <v>77</v>
      </c>
      <c r="J73" s="4" t="s">
        <v>80</v>
      </c>
      <c r="K73" s="6" t="n">
        <v>480</v>
      </c>
      <c r="L73" s="6" t="n">
        <v>17</v>
      </c>
      <c r="M73" s="4" t="s">
        <v>35</v>
      </c>
      <c r="N73" s="6" t="n">
        <f aca="false">K73-L73</f>
        <v>463</v>
      </c>
      <c r="O73" s="7" t="n">
        <f aca="false">N73/K73</f>
        <v>0.964583333333333</v>
      </c>
      <c r="P73" s="8" t="n">
        <v>38</v>
      </c>
      <c r="Q73" s="6" t="n">
        <f aca="false">N73*P73</f>
        <v>17594</v>
      </c>
      <c r="R73" s="6" t="n">
        <v>17555</v>
      </c>
      <c r="S73" s="7" t="n">
        <f aca="false">IFERROR(R73/Q73,0)</f>
        <v>0.997783335227919</v>
      </c>
      <c r="T73" s="6" t="n">
        <v>144</v>
      </c>
      <c r="U73" s="6" t="n">
        <f aca="false">R73-T73</f>
        <v>17411</v>
      </c>
      <c r="V73" s="7" t="n">
        <f aca="false">IFERROR(U73/R73,0)</f>
        <v>0.99179720877243</v>
      </c>
      <c r="W73" s="7" t="n">
        <f aca="false">O73*S73*V73</f>
        <v>0.954550438596491</v>
      </c>
      <c r="X73" s="4" t="s">
        <v>36</v>
      </c>
      <c r="Y73" s="9" t="n">
        <v>350.1</v>
      </c>
    </row>
    <row r="74" customFormat="false" ht="15" hidden="false" customHeight="false" outlineLevel="0" collapsed="false">
      <c r="A74" s="3" t="s">
        <v>99</v>
      </c>
      <c r="B74" s="4" t="s">
        <v>100</v>
      </c>
      <c r="C74" s="4" t="s">
        <v>27</v>
      </c>
      <c r="D74" s="5" t="s">
        <v>28</v>
      </c>
      <c r="E74" s="5" t="s">
        <v>81</v>
      </c>
      <c r="F74" s="5" t="s">
        <v>82</v>
      </c>
      <c r="G74" s="4" t="s">
        <v>88</v>
      </c>
      <c r="H74" s="5" t="s">
        <v>58</v>
      </c>
      <c r="I74" s="5" t="s">
        <v>85</v>
      </c>
      <c r="J74" s="4" t="s">
        <v>86</v>
      </c>
      <c r="K74" s="6" t="n">
        <v>480</v>
      </c>
      <c r="L74" s="6" t="n">
        <v>20</v>
      </c>
      <c r="M74" s="4" t="s">
        <v>35</v>
      </c>
      <c r="N74" s="6" t="n">
        <f aca="false">K74-L74</f>
        <v>460</v>
      </c>
      <c r="O74" s="7" t="n">
        <f aca="false">N74/K74</f>
        <v>0.958333333333333</v>
      </c>
      <c r="P74" s="8" t="n">
        <v>36</v>
      </c>
      <c r="Q74" s="6" t="n">
        <f aca="false">N74*P74</f>
        <v>16560</v>
      </c>
      <c r="R74" s="6" t="n">
        <v>14384</v>
      </c>
      <c r="S74" s="7" t="n">
        <f aca="false">IFERROR(R74/Q74,0)</f>
        <v>0.868599033816425</v>
      </c>
      <c r="T74" s="6" t="n">
        <v>110</v>
      </c>
      <c r="U74" s="6" t="n">
        <f aca="false">R74-T74</f>
        <v>14274</v>
      </c>
      <c r="V74" s="7" t="n">
        <f aca="false">IFERROR(U74/R74,0)</f>
        <v>0.992352614015573</v>
      </c>
      <c r="W74" s="7" t="n">
        <f aca="false">O74*S74*V74</f>
        <v>0.826041666666667</v>
      </c>
      <c r="X74" s="4" t="s">
        <v>61</v>
      </c>
      <c r="Y74" s="9" t="n">
        <v>340.3</v>
      </c>
    </row>
    <row r="75" customFormat="false" ht="15" hidden="false" customHeight="false" outlineLevel="0" collapsed="false">
      <c r="A75" s="3" t="s">
        <v>99</v>
      </c>
      <c r="B75" s="4" t="s">
        <v>100</v>
      </c>
      <c r="C75" s="4" t="s">
        <v>37</v>
      </c>
      <c r="D75" s="5" t="s">
        <v>38</v>
      </c>
      <c r="E75" s="5" t="s">
        <v>81</v>
      </c>
      <c r="F75" s="5" t="s">
        <v>82</v>
      </c>
      <c r="G75" s="4" t="s">
        <v>88</v>
      </c>
      <c r="H75" s="5" t="s">
        <v>58</v>
      </c>
      <c r="I75" s="5" t="s">
        <v>85</v>
      </c>
      <c r="J75" s="4" t="s">
        <v>87</v>
      </c>
      <c r="K75" s="6" t="n">
        <v>480</v>
      </c>
      <c r="L75" s="6" t="n">
        <v>16</v>
      </c>
      <c r="M75" s="4" t="s">
        <v>35</v>
      </c>
      <c r="N75" s="6" t="n">
        <f aca="false">K75-L75</f>
        <v>464</v>
      </c>
      <c r="O75" s="7" t="n">
        <f aca="false">N75/K75</f>
        <v>0.966666666666667</v>
      </c>
      <c r="P75" s="8" t="n">
        <v>36</v>
      </c>
      <c r="Q75" s="6" t="n">
        <f aca="false">N75*P75</f>
        <v>16704</v>
      </c>
      <c r="R75" s="6" t="n">
        <v>15988</v>
      </c>
      <c r="S75" s="7" t="n">
        <f aca="false">IFERROR(R75/Q75,0)</f>
        <v>0.957136015325671</v>
      </c>
      <c r="T75" s="6" t="n">
        <v>100</v>
      </c>
      <c r="U75" s="6" t="n">
        <f aca="false">R75-T75</f>
        <v>15888</v>
      </c>
      <c r="V75" s="7" t="n">
        <f aca="false">IFERROR(U75/R75,0)</f>
        <v>0.993745308981736</v>
      </c>
      <c r="W75" s="7" t="n">
        <f aca="false">O75*S75*V75</f>
        <v>0.919444444444444</v>
      </c>
      <c r="X75" s="4" t="s">
        <v>61</v>
      </c>
      <c r="Y75" s="9" t="n">
        <v>376.3</v>
      </c>
    </row>
    <row r="76" customFormat="false" ht="15" hidden="false" customHeight="false" outlineLevel="0" collapsed="false">
      <c r="A76" s="3" t="s">
        <v>99</v>
      </c>
      <c r="B76" s="4" t="s">
        <v>100</v>
      </c>
      <c r="C76" s="4" t="s">
        <v>42</v>
      </c>
      <c r="D76" s="5" t="s">
        <v>43</v>
      </c>
      <c r="E76" s="5" t="s">
        <v>81</v>
      </c>
      <c r="F76" s="5" t="s">
        <v>82</v>
      </c>
      <c r="G76" s="4" t="s">
        <v>88</v>
      </c>
      <c r="H76" s="5" t="s">
        <v>84</v>
      </c>
      <c r="I76" s="5" t="s">
        <v>85</v>
      </c>
      <c r="J76" s="4" t="s">
        <v>89</v>
      </c>
      <c r="K76" s="6" t="n">
        <v>480</v>
      </c>
      <c r="L76" s="6" t="n">
        <v>28</v>
      </c>
      <c r="M76" s="4" t="s">
        <v>46</v>
      </c>
      <c r="N76" s="6" t="n">
        <f aca="false">K76-L76</f>
        <v>452</v>
      </c>
      <c r="O76" s="7" t="n">
        <f aca="false">N76/K76</f>
        <v>0.941666666666667</v>
      </c>
      <c r="P76" s="8" t="n">
        <v>36</v>
      </c>
      <c r="Q76" s="6" t="n">
        <f aca="false">N76*P76</f>
        <v>16272</v>
      </c>
      <c r="R76" s="6" t="n">
        <v>14464</v>
      </c>
      <c r="S76" s="7" t="n">
        <f aca="false">IFERROR(R76/Q76,0)</f>
        <v>0.888888888888889</v>
      </c>
      <c r="T76" s="6" t="n">
        <v>185</v>
      </c>
      <c r="U76" s="6" t="n">
        <f aca="false">R76-T76</f>
        <v>14279</v>
      </c>
      <c r="V76" s="7" t="n">
        <f aca="false">IFERROR(U76/R76,0)</f>
        <v>0.987209623893805</v>
      </c>
      <c r="W76" s="7" t="n">
        <f aca="false">O76*S76*V76</f>
        <v>0.826331018518519</v>
      </c>
      <c r="X76" s="4" t="s">
        <v>61</v>
      </c>
      <c r="Y76" s="9" t="n">
        <v>311.6</v>
      </c>
    </row>
    <row r="77" customFormat="false" ht="15" hidden="false" customHeight="false" outlineLevel="0" collapsed="false">
      <c r="A77" s="3" t="s">
        <v>102</v>
      </c>
      <c r="B77" s="4" t="s">
        <v>103</v>
      </c>
      <c r="C77" s="4" t="s">
        <v>27</v>
      </c>
      <c r="D77" s="5" t="s">
        <v>28</v>
      </c>
      <c r="E77" s="5" t="s">
        <v>29</v>
      </c>
      <c r="F77" s="5" t="s">
        <v>30</v>
      </c>
      <c r="G77" s="4" t="s">
        <v>44</v>
      </c>
      <c r="H77" s="5" t="s">
        <v>32</v>
      </c>
      <c r="I77" s="5" t="s">
        <v>33</v>
      </c>
      <c r="J77" s="4" t="s">
        <v>34</v>
      </c>
      <c r="K77" s="6" t="n">
        <v>480</v>
      </c>
      <c r="L77" s="6" t="n">
        <v>35</v>
      </c>
      <c r="M77" s="4" t="s">
        <v>46</v>
      </c>
      <c r="N77" s="6" t="n">
        <f aca="false">K77-L77</f>
        <v>445</v>
      </c>
      <c r="O77" s="7" t="n">
        <f aca="false">N77/K77</f>
        <v>0.927083333333333</v>
      </c>
      <c r="P77" s="8" t="n">
        <v>42</v>
      </c>
      <c r="Q77" s="6" t="n">
        <f aca="false">N77*P77</f>
        <v>18690</v>
      </c>
      <c r="R77" s="6" t="n">
        <v>17269</v>
      </c>
      <c r="S77" s="7" t="n">
        <f aca="false">IFERROR(R77/Q77,0)</f>
        <v>0.923970037453184</v>
      </c>
      <c r="T77" s="6" t="n">
        <v>292</v>
      </c>
      <c r="U77" s="6" t="n">
        <f aca="false">R77-T77</f>
        <v>16977</v>
      </c>
      <c r="V77" s="7" t="n">
        <f aca="false">IFERROR(U77/R77,0)</f>
        <v>0.983091088076901</v>
      </c>
      <c r="W77" s="7" t="n">
        <f aca="false">O77*S77*V77</f>
        <v>0.842113095238095</v>
      </c>
      <c r="X77" s="4" t="s">
        <v>36</v>
      </c>
      <c r="Y77" s="9" t="n">
        <v>341.3</v>
      </c>
    </row>
    <row r="78" customFormat="false" ht="15" hidden="false" customHeight="false" outlineLevel="0" collapsed="false">
      <c r="A78" s="3" t="s">
        <v>102</v>
      </c>
      <c r="B78" s="4" t="s">
        <v>103</v>
      </c>
      <c r="C78" s="4" t="s">
        <v>37</v>
      </c>
      <c r="D78" s="5" t="s">
        <v>38</v>
      </c>
      <c r="E78" s="5" t="s">
        <v>29</v>
      </c>
      <c r="F78" s="5" t="s">
        <v>30</v>
      </c>
      <c r="G78" s="4" t="s">
        <v>44</v>
      </c>
      <c r="H78" s="5" t="s">
        <v>58</v>
      </c>
      <c r="I78" s="5" t="s">
        <v>33</v>
      </c>
      <c r="J78" s="4" t="s">
        <v>40</v>
      </c>
      <c r="K78" s="6" t="n">
        <v>480</v>
      </c>
      <c r="L78" s="6" t="n">
        <v>22</v>
      </c>
      <c r="M78" s="4" t="s">
        <v>35</v>
      </c>
      <c r="N78" s="6" t="n">
        <f aca="false">K78-L78</f>
        <v>458</v>
      </c>
      <c r="O78" s="7" t="n">
        <f aca="false">N78/K78</f>
        <v>0.954166666666667</v>
      </c>
      <c r="P78" s="8" t="n">
        <v>42</v>
      </c>
      <c r="Q78" s="6" t="n">
        <f aca="false">N78*P78</f>
        <v>19236</v>
      </c>
      <c r="R78" s="6" t="n">
        <v>18931</v>
      </c>
      <c r="S78" s="7" t="n">
        <f aca="false">IFERROR(R78/Q78,0)</f>
        <v>0.984144312746933</v>
      </c>
      <c r="T78" s="6" t="n">
        <v>127</v>
      </c>
      <c r="U78" s="6" t="n">
        <f aca="false">R78-T78</f>
        <v>18804</v>
      </c>
      <c r="V78" s="7" t="n">
        <f aca="false">IFERROR(U78/R78,0)</f>
        <v>0.99329142676034</v>
      </c>
      <c r="W78" s="7" t="n">
        <f aca="false">O78*S78*V78</f>
        <v>0.932738095238095</v>
      </c>
      <c r="X78" s="4" t="s">
        <v>61</v>
      </c>
      <c r="Y78" s="9" t="n">
        <v>367.5</v>
      </c>
    </row>
    <row r="79" customFormat="false" ht="15" hidden="false" customHeight="false" outlineLevel="0" collapsed="false">
      <c r="A79" s="3" t="s">
        <v>102</v>
      </c>
      <c r="B79" s="4" t="s">
        <v>103</v>
      </c>
      <c r="C79" s="4" t="s">
        <v>42</v>
      </c>
      <c r="D79" s="5" t="s">
        <v>43</v>
      </c>
      <c r="E79" s="5" t="s">
        <v>29</v>
      </c>
      <c r="F79" s="5" t="s">
        <v>30</v>
      </c>
      <c r="G79" s="4" t="s">
        <v>44</v>
      </c>
      <c r="H79" s="5" t="s">
        <v>58</v>
      </c>
      <c r="I79" s="5" t="s">
        <v>33</v>
      </c>
      <c r="J79" s="4" t="s">
        <v>45</v>
      </c>
      <c r="K79" s="6" t="n">
        <v>480</v>
      </c>
      <c r="L79" s="6" t="n">
        <v>19</v>
      </c>
      <c r="M79" s="4" t="s">
        <v>35</v>
      </c>
      <c r="N79" s="6" t="n">
        <f aca="false">K79-L79</f>
        <v>461</v>
      </c>
      <c r="O79" s="7" t="n">
        <f aca="false">N79/K79</f>
        <v>0.960416666666667</v>
      </c>
      <c r="P79" s="8" t="n">
        <v>42</v>
      </c>
      <c r="Q79" s="6" t="n">
        <f aca="false">N79*P79</f>
        <v>19362</v>
      </c>
      <c r="R79" s="6" t="n">
        <v>16780</v>
      </c>
      <c r="S79" s="7" t="n">
        <f aca="false">IFERROR(R79/Q79,0)</f>
        <v>0.866646007643839</v>
      </c>
      <c r="T79" s="6" t="n">
        <v>288</v>
      </c>
      <c r="U79" s="6" t="n">
        <f aca="false">R79-T79</f>
        <v>16492</v>
      </c>
      <c r="V79" s="7" t="n">
        <f aca="false">IFERROR(U79/R79,0)</f>
        <v>0.982836710369488</v>
      </c>
      <c r="W79" s="7" t="n">
        <f aca="false">O79*S79*V79</f>
        <v>0.818055555555556</v>
      </c>
      <c r="X79" s="4" t="s">
        <v>47</v>
      </c>
      <c r="Y79" s="9" t="n">
        <v>351.5</v>
      </c>
    </row>
    <row r="80" customFormat="false" ht="15" hidden="false" customHeight="false" outlineLevel="0" collapsed="false">
      <c r="A80" s="3" t="s">
        <v>102</v>
      </c>
      <c r="B80" s="4" t="s">
        <v>103</v>
      </c>
      <c r="C80" s="4" t="s">
        <v>27</v>
      </c>
      <c r="D80" s="5" t="s">
        <v>28</v>
      </c>
      <c r="E80" s="5" t="s">
        <v>48</v>
      </c>
      <c r="F80" s="5" t="s">
        <v>49</v>
      </c>
      <c r="G80" s="4" t="s">
        <v>93</v>
      </c>
      <c r="H80" s="5" t="s">
        <v>58</v>
      </c>
      <c r="I80" s="5" t="s">
        <v>51</v>
      </c>
      <c r="J80" s="4" t="s">
        <v>52</v>
      </c>
      <c r="K80" s="6" t="n">
        <v>480</v>
      </c>
      <c r="L80" s="6" t="n">
        <v>35</v>
      </c>
      <c r="M80" s="4" t="s">
        <v>53</v>
      </c>
      <c r="N80" s="6" t="n">
        <f aca="false">K80-L80</f>
        <v>445</v>
      </c>
      <c r="O80" s="7" t="n">
        <f aca="false">N80/K80</f>
        <v>0.927083333333333</v>
      </c>
      <c r="P80" s="8" t="n">
        <v>48</v>
      </c>
      <c r="Q80" s="6" t="n">
        <f aca="false">N80*P80</f>
        <v>21360</v>
      </c>
      <c r="R80" s="6" t="n">
        <v>19629</v>
      </c>
      <c r="S80" s="7" t="n">
        <f aca="false">IFERROR(R80/Q80,0)</f>
        <v>0.918960674157303</v>
      </c>
      <c r="T80" s="6" t="n">
        <v>147</v>
      </c>
      <c r="U80" s="6" t="n">
        <f aca="false">R80-T80</f>
        <v>19482</v>
      </c>
      <c r="V80" s="7" t="n">
        <f aca="false">IFERROR(U80/R80,0)</f>
        <v>0.992511080544093</v>
      </c>
      <c r="W80" s="7" t="n">
        <f aca="false">O80*S80*V80</f>
        <v>0.845572916666667</v>
      </c>
      <c r="X80" s="4" t="s">
        <v>61</v>
      </c>
      <c r="Y80" s="9" t="n">
        <v>338.4</v>
      </c>
    </row>
    <row r="81" customFormat="false" ht="15" hidden="false" customHeight="false" outlineLevel="0" collapsed="false">
      <c r="A81" s="3" t="s">
        <v>102</v>
      </c>
      <c r="B81" s="4" t="s">
        <v>103</v>
      </c>
      <c r="C81" s="4" t="s">
        <v>37</v>
      </c>
      <c r="D81" s="5" t="s">
        <v>38</v>
      </c>
      <c r="E81" s="5" t="s">
        <v>48</v>
      </c>
      <c r="F81" s="5" t="s">
        <v>49</v>
      </c>
      <c r="G81" s="4" t="s">
        <v>50</v>
      </c>
      <c r="H81" s="5" t="s">
        <v>32</v>
      </c>
      <c r="I81" s="5" t="s">
        <v>51</v>
      </c>
      <c r="J81" s="4" t="s">
        <v>56</v>
      </c>
      <c r="K81" s="6" t="n">
        <v>480</v>
      </c>
      <c r="L81" s="6" t="n">
        <v>48</v>
      </c>
      <c r="M81" s="4" t="s">
        <v>57</v>
      </c>
      <c r="N81" s="6" t="n">
        <f aca="false">K81-L81</f>
        <v>432</v>
      </c>
      <c r="O81" s="7" t="n">
        <f aca="false">N81/K81</f>
        <v>0.9</v>
      </c>
      <c r="P81" s="8" t="n">
        <v>48</v>
      </c>
      <c r="Q81" s="6" t="n">
        <f aca="false">N81*P81</f>
        <v>20736</v>
      </c>
      <c r="R81" s="6" t="n">
        <v>19918</v>
      </c>
      <c r="S81" s="7" t="n">
        <f aca="false">IFERROR(R81/Q81,0)</f>
        <v>0.960551697530864</v>
      </c>
      <c r="T81" s="6" t="n">
        <v>300</v>
      </c>
      <c r="U81" s="6" t="n">
        <f aca="false">R81-T81</f>
        <v>19618</v>
      </c>
      <c r="V81" s="7" t="n">
        <f aca="false">IFERROR(U81/R81,0)</f>
        <v>0.984938246811929</v>
      </c>
      <c r="W81" s="7" t="n">
        <f aca="false">O81*S81*V81</f>
        <v>0.851475694444445</v>
      </c>
      <c r="X81" s="4" t="s">
        <v>92</v>
      </c>
      <c r="Y81" s="9" t="n">
        <v>307.6</v>
      </c>
    </row>
    <row r="82" customFormat="false" ht="15" hidden="false" customHeight="false" outlineLevel="0" collapsed="false">
      <c r="A82" s="3" t="s">
        <v>102</v>
      </c>
      <c r="B82" s="4" t="s">
        <v>103</v>
      </c>
      <c r="C82" s="4" t="s">
        <v>42</v>
      </c>
      <c r="D82" s="5" t="s">
        <v>43</v>
      </c>
      <c r="E82" s="5" t="s">
        <v>48</v>
      </c>
      <c r="F82" s="5" t="s">
        <v>49</v>
      </c>
      <c r="G82" s="4" t="s">
        <v>93</v>
      </c>
      <c r="H82" s="5" t="s">
        <v>55</v>
      </c>
      <c r="I82" s="5" t="s">
        <v>51</v>
      </c>
      <c r="J82" s="4" t="s">
        <v>59</v>
      </c>
      <c r="K82" s="6" t="n">
        <v>480</v>
      </c>
      <c r="L82" s="6" t="n">
        <v>88</v>
      </c>
      <c r="M82" s="4" t="s">
        <v>73</v>
      </c>
      <c r="N82" s="6" t="n">
        <f aca="false">K82-L82</f>
        <v>392</v>
      </c>
      <c r="O82" s="7" t="n">
        <f aca="false">N82/K82</f>
        <v>0.816666666666667</v>
      </c>
      <c r="P82" s="8" t="n">
        <v>48</v>
      </c>
      <c r="Q82" s="6" t="n">
        <f aca="false">N82*P82</f>
        <v>18816</v>
      </c>
      <c r="R82" s="6" t="n">
        <v>16701</v>
      </c>
      <c r="S82" s="7" t="n">
        <f aca="false">IFERROR(R82/Q82,0)</f>
        <v>0.887595663265306</v>
      </c>
      <c r="T82" s="6" t="n">
        <v>269</v>
      </c>
      <c r="U82" s="6" t="n">
        <f aca="false">R82-T82</f>
        <v>16432</v>
      </c>
      <c r="V82" s="7" t="n">
        <f aca="false">IFERROR(U82/R82,0)</f>
        <v>0.983893180049099</v>
      </c>
      <c r="W82" s="7" t="n">
        <f aca="false">O82*S82*V82</f>
        <v>0.713194444444445</v>
      </c>
      <c r="X82" s="4" t="s">
        <v>61</v>
      </c>
      <c r="Y82" s="9" t="n">
        <v>307.9</v>
      </c>
    </row>
    <row r="83" customFormat="false" ht="15" hidden="false" customHeight="false" outlineLevel="0" collapsed="false">
      <c r="A83" s="3" t="s">
        <v>102</v>
      </c>
      <c r="B83" s="4" t="s">
        <v>103</v>
      </c>
      <c r="C83" s="4" t="s">
        <v>27</v>
      </c>
      <c r="D83" s="5" t="s">
        <v>28</v>
      </c>
      <c r="E83" s="5" t="s">
        <v>62</v>
      </c>
      <c r="F83" s="5" t="s">
        <v>63</v>
      </c>
      <c r="G83" s="4" t="s">
        <v>69</v>
      </c>
      <c r="H83" s="5" t="s">
        <v>71</v>
      </c>
      <c r="I83" s="5" t="s">
        <v>66</v>
      </c>
      <c r="J83" s="4" t="s">
        <v>67</v>
      </c>
      <c r="K83" s="6" t="n">
        <v>480</v>
      </c>
      <c r="L83" s="6" t="n">
        <v>136</v>
      </c>
      <c r="M83" s="4" t="s">
        <v>57</v>
      </c>
      <c r="N83" s="6" t="n">
        <f aca="false">K83-L83</f>
        <v>344</v>
      </c>
      <c r="O83" s="7" t="n">
        <f aca="false">N83/K83</f>
        <v>0.716666666666667</v>
      </c>
      <c r="P83" s="8" t="n">
        <v>33</v>
      </c>
      <c r="Q83" s="6" t="n">
        <f aca="false">N83*P83</f>
        <v>11352</v>
      </c>
      <c r="R83" s="6" t="n">
        <v>9517</v>
      </c>
      <c r="S83" s="7" t="n">
        <f aca="false">IFERROR(R83/Q83,0)</f>
        <v>0.838354474982382</v>
      </c>
      <c r="T83" s="6" t="n">
        <v>158</v>
      </c>
      <c r="U83" s="6" t="n">
        <f aca="false">R83-T83</f>
        <v>9359</v>
      </c>
      <c r="V83" s="7" t="n">
        <f aca="false">IFERROR(U83/R83,0)</f>
        <v>0.983398129662709</v>
      </c>
      <c r="W83" s="7" t="n">
        <f aca="false">O83*S83*V83</f>
        <v>0.59084595959596</v>
      </c>
      <c r="X83" s="4" t="s">
        <v>47</v>
      </c>
      <c r="Y83" s="9" t="n">
        <v>242.2</v>
      </c>
    </row>
    <row r="84" customFormat="false" ht="15" hidden="false" customHeight="false" outlineLevel="0" collapsed="false">
      <c r="A84" s="3" t="s">
        <v>102</v>
      </c>
      <c r="B84" s="4" t="s">
        <v>103</v>
      </c>
      <c r="C84" s="4" t="s">
        <v>37</v>
      </c>
      <c r="D84" s="5" t="s">
        <v>38</v>
      </c>
      <c r="E84" s="5" t="s">
        <v>62</v>
      </c>
      <c r="F84" s="5" t="s">
        <v>63</v>
      </c>
      <c r="G84" s="4" t="s">
        <v>69</v>
      </c>
      <c r="H84" s="5" t="s">
        <v>71</v>
      </c>
      <c r="I84" s="5" t="s">
        <v>66</v>
      </c>
      <c r="J84" s="4" t="s">
        <v>70</v>
      </c>
      <c r="K84" s="6" t="n">
        <v>480</v>
      </c>
      <c r="L84" s="6" t="n">
        <v>65</v>
      </c>
      <c r="M84" s="4" t="s">
        <v>46</v>
      </c>
      <c r="N84" s="6" t="n">
        <f aca="false">K84-L84</f>
        <v>415</v>
      </c>
      <c r="O84" s="7" t="n">
        <f aca="false">N84/K84</f>
        <v>0.864583333333333</v>
      </c>
      <c r="P84" s="8" t="n">
        <v>33</v>
      </c>
      <c r="Q84" s="6" t="n">
        <f aca="false">N84*P84</f>
        <v>13695</v>
      </c>
      <c r="R84" s="6" t="n">
        <v>12920</v>
      </c>
      <c r="S84" s="7" t="n">
        <f aca="false">IFERROR(R84/Q84,0)</f>
        <v>0.943410003650968</v>
      </c>
      <c r="T84" s="6" t="n">
        <v>109</v>
      </c>
      <c r="U84" s="6" t="n">
        <f aca="false">R84-T84</f>
        <v>12811</v>
      </c>
      <c r="V84" s="7" t="n">
        <f aca="false">IFERROR(U84/R84,0)</f>
        <v>0.99156346749226</v>
      </c>
      <c r="W84" s="7" t="n">
        <f aca="false">O84*S84*V84</f>
        <v>0.808775252525253</v>
      </c>
      <c r="X84" s="4" t="s">
        <v>41</v>
      </c>
      <c r="Y84" s="9" t="n">
        <v>303.6</v>
      </c>
    </row>
    <row r="85" customFormat="false" ht="15" hidden="false" customHeight="false" outlineLevel="0" collapsed="false">
      <c r="A85" s="3" t="s">
        <v>102</v>
      </c>
      <c r="B85" s="4" t="s">
        <v>103</v>
      </c>
      <c r="C85" s="4" t="s">
        <v>42</v>
      </c>
      <c r="D85" s="5" t="s">
        <v>43</v>
      </c>
      <c r="E85" s="5" t="s">
        <v>62</v>
      </c>
      <c r="F85" s="5" t="s">
        <v>63</v>
      </c>
      <c r="G85" s="4" t="s">
        <v>69</v>
      </c>
      <c r="H85" s="5" t="s">
        <v>65</v>
      </c>
      <c r="I85" s="5" t="s">
        <v>66</v>
      </c>
      <c r="J85" s="4" t="s">
        <v>72</v>
      </c>
      <c r="K85" s="6" t="n">
        <v>480</v>
      </c>
      <c r="L85" s="6" t="n">
        <v>89</v>
      </c>
      <c r="M85" s="4" t="s">
        <v>73</v>
      </c>
      <c r="N85" s="6" t="n">
        <f aca="false">K85-L85</f>
        <v>391</v>
      </c>
      <c r="O85" s="7" t="n">
        <f aca="false">N85/K85</f>
        <v>0.814583333333333</v>
      </c>
      <c r="P85" s="8" t="n">
        <v>33</v>
      </c>
      <c r="Q85" s="6" t="n">
        <f aca="false">N85*P85</f>
        <v>12903</v>
      </c>
      <c r="R85" s="6" t="n">
        <v>13080</v>
      </c>
      <c r="S85" s="7" t="n">
        <f aca="false">IFERROR(R85/Q85,0)</f>
        <v>1.01371774006045</v>
      </c>
      <c r="T85" s="6" t="n">
        <v>418</v>
      </c>
      <c r="U85" s="6" t="n">
        <f aca="false">R85-T85</f>
        <v>12662</v>
      </c>
      <c r="V85" s="7" t="n">
        <f aca="false">IFERROR(U85/R85,0)</f>
        <v>0.968042813455658</v>
      </c>
      <c r="W85" s="7" t="n">
        <f aca="false">O85*S85*V85</f>
        <v>0.799368686868687</v>
      </c>
      <c r="X85" s="4" t="s">
        <v>61</v>
      </c>
      <c r="Y85" s="9" t="n">
        <v>291.8</v>
      </c>
    </row>
    <row r="86" customFormat="false" ht="15" hidden="false" customHeight="false" outlineLevel="0" collapsed="false">
      <c r="A86" s="3" t="s">
        <v>102</v>
      </c>
      <c r="B86" s="4" t="s">
        <v>103</v>
      </c>
      <c r="C86" s="4" t="s">
        <v>27</v>
      </c>
      <c r="D86" s="5" t="s">
        <v>28</v>
      </c>
      <c r="E86" s="5" t="s">
        <v>74</v>
      </c>
      <c r="F86" s="5" t="s">
        <v>75</v>
      </c>
      <c r="G86" s="4" t="s">
        <v>94</v>
      </c>
      <c r="H86" s="5" t="s">
        <v>39</v>
      </c>
      <c r="I86" s="5" t="s">
        <v>77</v>
      </c>
      <c r="J86" s="4" t="s">
        <v>78</v>
      </c>
      <c r="K86" s="6" t="n">
        <v>480</v>
      </c>
      <c r="L86" s="6" t="n">
        <v>54</v>
      </c>
      <c r="M86" s="4" t="s">
        <v>53</v>
      </c>
      <c r="N86" s="6" t="n">
        <f aca="false">K86-L86</f>
        <v>426</v>
      </c>
      <c r="O86" s="7" t="n">
        <f aca="false">N86/K86</f>
        <v>0.8875</v>
      </c>
      <c r="P86" s="8" t="n">
        <v>38</v>
      </c>
      <c r="Q86" s="6" t="n">
        <f aca="false">N86*P86</f>
        <v>16188</v>
      </c>
      <c r="R86" s="6" t="n">
        <v>16313</v>
      </c>
      <c r="S86" s="7" t="n">
        <f aca="false">IFERROR(R86/Q86,0)</f>
        <v>1.00772176921176</v>
      </c>
      <c r="T86" s="6" t="n">
        <v>151</v>
      </c>
      <c r="U86" s="6" t="n">
        <f aca="false">R86-T86</f>
        <v>16162</v>
      </c>
      <c r="V86" s="7" t="n">
        <f aca="false">IFERROR(U86/R86,0)</f>
        <v>0.990743578740882</v>
      </c>
      <c r="W86" s="7" t="n">
        <f aca="false">O86*S86*V86</f>
        <v>0.886074561403509</v>
      </c>
      <c r="X86" s="4" t="s">
        <v>92</v>
      </c>
      <c r="Y86" s="9" t="n">
        <v>280.4</v>
      </c>
    </row>
    <row r="87" customFormat="false" ht="15" hidden="false" customHeight="false" outlineLevel="0" collapsed="false">
      <c r="A87" s="3" t="s">
        <v>102</v>
      </c>
      <c r="B87" s="4" t="s">
        <v>103</v>
      </c>
      <c r="C87" s="4" t="s">
        <v>37</v>
      </c>
      <c r="D87" s="5" t="s">
        <v>38</v>
      </c>
      <c r="E87" s="5" t="s">
        <v>74</v>
      </c>
      <c r="F87" s="5" t="s">
        <v>75</v>
      </c>
      <c r="G87" s="4" t="s">
        <v>76</v>
      </c>
      <c r="H87" s="5" t="s">
        <v>39</v>
      </c>
      <c r="I87" s="5" t="s">
        <v>77</v>
      </c>
      <c r="J87" s="4" t="s">
        <v>79</v>
      </c>
      <c r="K87" s="6" t="n">
        <v>480</v>
      </c>
      <c r="L87" s="6" t="n">
        <v>21</v>
      </c>
      <c r="M87" s="4" t="s">
        <v>35</v>
      </c>
      <c r="N87" s="6" t="n">
        <f aca="false">K87-L87</f>
        <v>459</v>
      </c>
      <c r="O87" s="7" t="n">
        <f aca="false">N87/K87</f>
        <v>0.95625</v>
      </c>
      <c r="P87" s="8" t="n">
        <v>38</v>
      </c>
      <c r="Q87" s="6" t="n">
        <f aca="false">N87*P87</f>
        <v>17442</v>
      </c>
      <c r="R87" s="6" t="n">
        <v>17872</v>
      </c>
      <c r="S87" s="7" t="n">
        <f aca="false">IFERROR(R87/Q87,0)</f>
        <v>1.02465313610824</v>
      </c>
      <c r="T87" s="6" t="n">
        <v>134</v>
      </c>
      <c r="U87" s="6" t="n">
        <f aca="false">R87-T87</f>
        <v>17738</v>
      </c>
      <c r="V87" s="7" t="n">
        <f aca="false">IFERROR(U87/R87,0)</f>
        <v>0.992502238137869</v>
      </c>
      <c r="W87" s="7" t="n">
        <f aca="false">O87*S87*V87</f>
        <v>0.972478070175439</v>
      </c>
      <c r="X87" s="4" t="s">
        <v>61</v>
      </c>
      <c r="Y87" s="9" t="n">
        <v>368.3</v>
      </c>
    </row>
    <row r="88" customFormat="false" ht="15" hidden="false" customHeight="false" outlineLevel="0" collapsed="false">
      <c r="A88" s="3" t="s">
        <v>102</v>
      </c>
      <c r="B88" s="4" t="s">
        <v>103</v>
      </c>
      <c r="C88" s="4" t="s">
        <v>42</v>
      </c>
      <c r="D88" s="5" t="s">
        <v>43</v>
      </c>
      <c r="E88" s="5" t="s">
        <v>74</v>
      </c>
      <c r="F88" s="5" t="s">
        <v>75</v>
      </c>
      <c r="G88" s="4" t="s">
        <v>76</v>
      </c>
      <c r="H88" s="5" t="s">
        <v>39</v>
      </c>
      <c r="I88" s="5" t="s">
        <v>77</v>
      </c>
      <c r="J88" s="4" t="s">
        <v>80</v>
      </c>
      <c r="K88" s="6" t="n">
        <v>480</v>
      </c>
      <c r="L88" s="6" t="n">
        <v>44</v>
      </c>
      <c r="M88" s="4" t="s">
        <v>46</v>
      </c>
      <c r="N88" s="6" t="n">
        <f aca="false">K88-L88</f>
        <v>436</v>
      </c>
      <c r="O88" s="7" t="n">
        <f aca="false">N88/K88</f>
        <v>0.908333333333333</v>
      </c>
      <c r="P88" s="8" t="n">
        <v>38</v>
      </c>
      <c r="Q88" s="6" t="n">
        <f aca="false">N88*P88</f>
        <v>16568</v>
      </c>
      <c r="R88" s="6" t="n">
        <v>14833</v>
      </c>
      <c r="S88" s="7" t="n">
        <f aca="false">IFERROR(R88/Q88,0)</f>
        <v>0.895280057943023</v>
      </c>
      <c r="T88" s="6" t="n">
        <v>75</v>
      </c>
      <c r="U88" s="6" t="n">
        <f aca="false">R88-T88</f>
        <v>14758</v>
      </c>
      <c r="V88" s="7" t="n">
        <f aca="false">IFERROR(U88/R88,0)</f>
        <v>0.994943706600148</v>
      </c>
      <c r="W88" s="7" t="n">
        <f aca="false">O88*S88*V88</f>
        <v>0.809100877192982</v>
      </c>
      <c r="X88" s="4" t="s">
        <v>61</v>
      </c>
      <c r="Y88" s="9" t="n">
        <v>291.7</v>
      </c>
    </row>
    <row r="89" customFormat="false" ht="15" hidden="false" customHeight="false" outlineLevel="0" collapsed="false">
      <c r="A89" s="3" t="s">
        <v>102</v>
      </c>
      <c r="B89" s="4" t="s">
        <v>103</v>
      </c>
      <c r="C89" s="4" t="s">
        <v>27</v>
      </c>
      <c r="D89" s="5" t="s">
        <v>28</v>
      </c>
      <c r="E89" s="5" t="s">
        <v>81</v>
      </c>
      <c r="F89" s="5" t="s">
        <v>82</v>
      </c>
      <c r="G89" s="4" t="s">
        <v>83</v>
      </c>
      <c r="H89" s="5" t="s">
        <v>58</v>
      </c>
      <c r="I89" s="5" t="s">
        <v>85</v>
      </c>
      <c r="J89" s="4" t="s">
        <v>86</v>
      </c>
      <c r="K89" s="6" t="n">
        <v>480</v>
      </c>
      <c r="L89" s="6" t="n">
        <v>47</v>
      </c>
      <c r="M89" s="4" t="s">
        <v>60</v>
      </c>
      <c r="N89" s="6" t="n">
        <f aca="false">K89-L89</f>
        <v>433</v>
      </c>
      <c r="O89" s="7" t="n">
        <f aca="false">N89/K89</f>
        <v>0.902083333333333</v>
      </c>
      <c r="P89" s="8" t="n">
        <v>36</v>
      </c>
      <c r="Q89" s="6" t="n">
        <f aca="false">N89*P89</f>
        <v>15588</v>
      </c>
      <c r="R89" s="6" t="n">
        <v>15528</v>
      </c>
      <c r="S89" s="7" t="n">
        <f aca="false">IFERROR(R89/Q89,0)</f>
        <v>0.996150885296382</v>
      </c>
      <c r="T89" s="6" t="n">
        <v>292</v>
      </c>
      <c r="U89" s="6" t="n">
        <f aca="false">R89-T89</f>
        <v>15236</v>
      </c>
      <c r="V89" s="7" t="n">
        <f aca="false">IFERROR(U89/R89,0)</f>
        <v>0.981195260175167</v>
      </c>
      <c r="W89" s="7" t="n">
        <f aca="false">O89*S89*V89</f>
        <v>0.881712962962963</v>
      </c>
      <c r="X89" s="4" t="s">
        <v>68</v>
      </c>
      <c r="Y89" s="9" t="n">
        <v>323.6</v>
      </c>
    </row>
    <row r="90" customFormat="false" ht="15" hidden="false" customHeight="false" outlineLevel="0" collapsed="false">
      <c r="A90" s="3" t="s">
        <v>102</v>
      </c>
      <c r="B90" s="4" t="s">
        <v>103</v>
      </c>
      <c r="C90" s="4" t="s">
        <v>37</v>
      </c>
      <c r="D90" s="5" t="s">
        <v>38</v>
      </c>
      <c r="E90" s="5" t="s">
        <v>81</v>
      </c>
      <c r="F90" s="5" t="s">
        <v>82</v>
      </c>
      <c r="G90" s="4" t="s">
        <v>88</v>
      </c>
      <c r="H90" s="5" t="s">
        <v>84</v>
      </c>
      <c r="I90" s="5" t="s">
        <v>85</v>
      </c>
      <c r="J90" s="4" t="s">
        <v>87</v>
      </c>
      <c r="K90" s="6" t="n">
        <v>480</v>
      </c>
      <c r="L90" s="6" t="n">
        <v>47</v>
      </c>
      <c r="M90" s="4" t="s">
        <v>73</v>
      </c>
      <c r="N90" s="6" t="n">
        <f aca="false">K90-L90</f>
        <v>433</v>
      </c>
      <c r="O90" s="7" t="n">
        <f aca="false">N90/K90</f>
        <v>0.902083333333333</v>
      </c>
      <c r="P90" s="8" t="n">
        <v>36</v>
      </c>
      <c r="Q90" s="6" t="n">
        <f aca="false">N90*P90</f>
        <v>15588</v>
      </c>
      <c r="R90" s="6" t="n">
        <v>14185</v>
      </c>
      <c r="S90" s="7" t="n">
        <f aca="false">IFERROR(R90/Q90,0)</f>
        <v>0.909994867847062</v>
      </c>
      <c r="T90" s="6" t="n">
        <v>245</v>
      </c>
      <c r="U90" s="6" t="n">
        <f aca="false">R90-T90</f>
        <v>13940</v>
      </c>
      <c r="V90" s="7" t="n">
        <f aca="false">IFERROR(U90/R90,0)</f>
        <v>0.982728234050053</v>
      </c>
      <c r="W90" s="7" t="n">
        <f aca="false">O90*S90*V90</f>
        <v>0.806712962962963</v>
      </c>
      <c r="X90" s="4" t="s">
        <v>36</v>
      </c>
      <c r="Y90" s="9" t="n">
        <v>325.3</v>
      </c>
    </row>
    <row r="91" customFormat="false" ht="15" hidden="false" customHeight="false" outlineLevel="0" collapsed="false">
      <c r="A91" s="3" t="s">
        <v>102</v>
      </c>
      <c r="B91" s="4" t="s">
        <v>103</v>
      </c>
      <c r="C91" s="4" t="s">
        <v>42</v>
      </c>
      <c r="D91" s="5" t="s">
        <v>43</v>
      </c>
      <c r="E91" s="5" t="s">
        <v>81</v>
      </c>
      <c r="F91" s="5" t="s">
        <v>82</v>
      </c>
      <c r="G91" s="4" t="s">
        <v>83</v>
      </c>
      <c r="H91" s="5" t="s">
        <v>84</v>
      </c>
      <c r="I91" s="5" t="s">
        <v>85</v>
      </c>
      <c r="J91" s="4" t="s">
        <v>89</v>
      </c>
      <c r="K91" s="6" t="n">
        <v>480</v>
      </c>
      <c r="L91" s="6" t="n">
        <v>10</v>
      </c>
      <c r="M91" s="4" t="s">
        <v>35</v>
      </c>
      <c r="N91" s="6" t="n">
        <f aca="false">K91-L91</f>
        <v>470</v>
      </c>
      <c r="O91" s="7" t="n">
        <f aca="false">N91/K91</f>
        <v>0.979166666666667</v>
      </c>
      <c r="P91" s="8" t="n">
        <v>36</v>
      </c>
      <c r="Q91" s="6" t="n">
        <f aca="false">N91*P91</f>
        <v>16920</v>
      </c>
      <c r="R91" s="6" t="n">
        <v>16824</v>
      </c>
      <c r="S91" s="7" t="n">
        <f aca="false">IFERROR(R91/Q91,0)</f>
        <v>0.994326241134752</v>
      </c>
      <c r="T91" s="6" t="n">
        <v>332</v>
      </c>
      <c r="U91" s="6" t="n">
        <f aca="false">R91-T91</f>
        <v>16492</v>
      </c>
      <c r="V91" s="7" t="n">
        <f aca="false">IFERROR(U91/R91,0)</f>
        <v>0.980266286257727</v>
      </c>
      <c r="W91" s="7" t="n">
        <f aca="false">O91*S91*V91</f>
        <v>0.954398148148148</v>
      </c>
      <c r="X91" s="4" t="s">
        <v>36</v>
      </c>
      <c r="Y91" s="9" t="n">
        <v>343.5</v>
      </c>
    </row>
    <row r="92" customFormat="false" ht="15" hidden="false" customHeight="false" outlineLevel="0" collapsed="false">
      <c r="A92" s="3" t="s">
        <v>104</v>
      </c>
      <c r="B92" s="4" t="s">
        <v>105</v>
      </c>
      <c r="C92" s="4" t="s">
        <v>27</v>
      </c>
      <c r="D92" s="5" t="s">
        <v>28</v>
      </c>
      <c r="E92" s="5" t="s">
        <v>29</v>
      </c>
      <c r="F92" s="5" t="s">
        <v>30</v>
      </c>
      <c r="G92" s="4" t="s">
        <v>31</v>
      </c>
      <c r="H92" s="5" t="s">
        <v>58</v>
      </c>
      <c r="I92" s="5" t="s">
        <v>33</v>
      </c>
      <c r="J92" s="4" t="s">
        <v>34</v>
      </c>
      <c r="K92" s="6" t="n">
        <v>480</v>
      </c>
      <c r="L92" s="6" t="n">
        <v>64</v>
      </c>
      <c r="M92" s="4" t="s">
        <v>53</v>
      </c>
      <c r="N92" s="6" t="n">
        <f aca="false">K92-L92</f>
        <v>416</v>
      </c>
      <c r="O92" s="7" t="n">
        <f aca="false">N92/K92</f>
        <v>0.866666666666667</v>
      </c>
      <c r="P92" s="8" t="n">
        <v>42</v>
      </c>
      <c r="Q92" s="6" t="n">
        <f aca="false">N92*P92</f>
        <v>17472</v>
      </c>
      <c r="R92" s="6" t="n">
        <v>16964</v>
      </c>
      <c r="S92" s="7" t="n">
        <f aca="false">IFERROR(R92/Q92,0)</f>
        <v>0.970924908424908</v>
      </c>
      <c r="T92" s="6" t="n">
        <v>104</v>
      </c>
      <c r="U92" s="6" t="n">
        <f aca="false">R92-T92</f>
        <v>16860</v>
      </c>
      <c r="V92" s="7" t="n">
        <f aca="false">IFERROR(U92/R92,0)</f>
        <v>0.993869370431502</v>
      </c>
      <c r="W92" s="7" t="n">
        <f aca="false">O92*S92*V92</f>
        <v>0.836309523809524</v>
      </c>
      <c r="X92" s="4" t="s">
        <v>61</v>
      </c>
      <c r="Y92" s="9" t="n">
        <v>299.9</v>
      </c>
    </row>
    <row r="93" customFormat="false" ht="15" hidden="false" customHeight="false" outlineLevel="0" collapsed="false">
      <c r="A93" s="3" t="s">
        <v>104</v>
      </c>
      <c r="B93" s="4" t="s">
        <v>105</v>
      </c>
      <c r="C93" s="4" t="s">
        <v>37</v>
      </c>
      <c r="D93" s="5" t="s">
        <v>38</v>
      </c>
      <c r="E93" s="5" t="s">
        <v>29</v>
      </c>
      <c r="F93" s="5" t="s">
        <v>30</v>
      </c>
      <c r="G93" s="4" t="s">
        <v>44</v>
      </c>
      <c r="H93" s="5" t="s">
        <v>58</v>
      </c>
      <c r="I93" s="5" t="s">
        <v>33</v>
      </c>
      <c r="J93" s="4" t="s">
        <v>40</v>
      </c>
      <c r="K93" s="6" t="n">
        <v>480</v>
      </c>
      <c r="L93" s="6" t="n">
        <v>16</v>
      </c>
      <c r="M93" s="4" t="s">
        <v>35</v>
      </c>
      <c r="N93" s="6" t="n">
        <f aca="false">K93-L93</f>
        <v>464</v>
      </c>
      <c r="O93" s="7" t="n">
        <f aca="false">N93/K93</f>
        <v>0.966666666666667</v>
      </c>
      <c r="P93" s="8" t="n">
        <v>42</v>
      </c>
      <c r="Q93" s="6" t="n">
        <f aca="false">N93*P93</f>
        <v>19488</v>
      </c>
      <c r="R93" s="6" t="n">
        <v>17833</v>
      </c>
      <c r="S93" s="7" t="n">
        <f aca="false">IFERROR(R93/Q93,0)</f>
        <v>0.915075944170772</v>
      </c>
      <c r="T93" s="6" t="n">
        <v>345</v>
      </c>
      <c r="U93" s="6" t="n">
        <f aca="false">R93-T93</f>
        <v>17488</v>
      </c>
      <c r="V93" s="7" t="n">
        <f aca="false">IFERROR(U93/R93,0)</f>
        <v>0.980653843997084</v>
      </c>
      <c r="W93" s="7" t="n">
        <f aca="false">O93*S93*V93</f>
        <v>0.867460317460318</v>
      </c>
      <c r="X93" s="4" t="s">
        <v>61</v>
      </c>
      <c r="Y93" s="9" t="n">
        <v>321.3</v>
      </c>
    </row>
    <row r="94" customFormat="false" ht="15" hidden="false" customHeight="false" outlineLevel="0" collapsed="false">
      <c r="A94" s="3" t="s">
        <v>104</v>
      </c>
      <c r="B94" s="4" t="s">
        <v>105</v>
      </c>
      <c r="C94" s="4" t="s">
        <v>42</v>
      </c>
      <c r="D94" s="5" t="s">
        <v>43</v>
      </c>
      <c r="E94" s="5" t="s">
        <v>29</v>
      </c>
      <c r="F94" s="5" t="s">
        <v>30</v>
      </c>
      <c r="G94" s="4" t="s">
        <v>44</v>
      </c>
      <c r="H94" s="5" t="s">
        <v>58</v>
      </c>
      <c r="I94" s="5" t="s">
        <v>33</v>
      </c>
      <c r="J94" s="4" t="s">
        <v>45</v>
      </c>
      <c r="K94" s="6" t="n">
        <v>480</v>
      </c>
      <c r="L94" s="6" t="n">
        <v>148</v>
      </c>
      <c r="M94" s="4" t="s">
        <v>57</v>
      </c>
      <c r="N94" s="6" t="n">
        <f aca="false">K94-L94</f>
        <v>332</v>
      </c>
      <c r="O94" s="7" t="n">
        <f aca="false">N94/K94</f>
        <v>0.691666666666667</v>
      </c>
      <c r="P94" s="8" t="n">
        <v>42</v>
      </c>
      <c r="Q94" s="6" t="n">
        <f aca="false">N94*P94</f>
        <v>13944</v>
      </c>
      <c r="R94" s="6" t="n">
        <v>12279</v>
      </c>
      <c r="S94" s="7" t="n">
        <f aca="false">IFERROR(R94/Q94,0)</f>
        <v>0.880593803786575</v>
      </c>
      <c r="T94" s="6" t="n">
        <v>486</v>
      </c>
      <c r="U94" s="6" t="n">
        <f aca="false">R94-T94</f>
        <v>11793</v>
      </c>
      <c r="V94" s="7" t="n">
        <f aca="false">IFERROR(U94/R94,0)</f>
        <v>0.960420229660396</v>
      </c>
      <c r="W94" s="7" t="n">
        <f aca="false">O94*S94*V94</f>
        <v>0.584970238095238</v>
      </c>
      <c r="X94" s="4" t="s">
        <v>41</v>
      </c>
      <c r="Y94" s="9" t="n">
        <v>224.8</v>
      </c>
    </row>
    <row r="95" customFormat="false" ht="15" hidden="false" customHeight="false" outlineLevel="0" collapsed="false">
      <c r="A95" s="3" t="s">
        <v>104</v>
      </c>
      <c r="B95" s="4" t="s">
        <v>105</v>
      </c>
      <c r="C95" s="4" t="s">
        <v>27</v>
      </c>
      <c r="D95" s="5" t="s">
        <v>28</v>
      </c>
      <c r="E95" s="5" t="s">
        <v>48</v>
      </c>
      <c r="F95" s="5" t="s">
        <v>49</v>
      </c>
      <c r="G95" s="4" t="s">
        <v>50</v>
      </c>
      <c r="H95" s="5" t="s">
        <v>55</v>
      </c>
      <c r="I95" s="5" t="s">
        <v>51</v>
      </c>
      <c r="J95" s="4" t="s">
        <v>52</v>
      </c>
      <c r="K95" s="6" t="n">
        <v>480</v>
      </c>
      <c r="L95" s="6" t="n">
        <v>153</v>
      </c>
      <c r="M95" s="4" t="s">
        <v>57</v>
      </c>
      <c r="N95" s="6" t="n">
        <f aca="false">K95-L95</f>
        <v>327</v>
      </c>
      <c r="O95" s="7" t="n">
        <f aca="false">N95/K95</f>
        <v>0.68125</v>
      </c>
      <c r="P95" s="8" t="n">
        <v>48</v>
      </c>
      <c r="Q95" s="6" t="n">
        <f aca="false">N95*P95</f>
        <v>15696</v>
      </c>
      <c r="R95" s="6" t="n">
        <v>13127</v>
      </c>
      <c r="S95" s="7" t="n">
        <f aca="false">IFERROR(R95/Q95,0)</f>
        <v>0.836327726809378</v>
      </c>
      <c r="T95" s="6" t="n">
        <v>88</v>
      </c>
      <c r="U95" s="6" t="n">
        <f aca="false">R95-T95</f>
        <v>13039</v>
      </c>
      <c r="V95" s="7" t="n">
        <f aca="false">IFERROR(U95/R95,0)</f>
        <v>0.993296259617582</v>
      </c>
      <c r="W95" s="7" t="n">
        <f aca="false">O95*S95*V95</f>
        <v>0.565928819444444</v>
      </c>
      <c r="X95" s="4" t="s">
        <v>61</v>
      </c>
      <c r="Y95" s="9" t="n">
        <v>246</v>
      </c>
    </row>
    <row r="96" customFormat="false" ht="15" hidden="false" customHeight="false" outlineLevel="0" collapsed="false">
      <c r="A96" s="3" t="s">
        <v>104</v>
      </c>
      <c r="B96" s="4" t="s">
        <v>105</v>
      </c>
      <c r="C96" s="4" t="s">
        <v>37</v>
      </c>
      <c r="D96" s="5" t="s">
        <v>38</v>
      </c>
      <c r="E96" s="5" t="s">
        <v>48</v>
      </c>
      <c r="F96" s="5" t="s">
        <v>49</v>
      </c>
      <c r="G96" s="4" t="s">
        <v>50</v>
      </c>
      <c r="H96" s="5" t="s">
        <v>55</v>
      </c>
      <c r="I96" s="5" t="s">
        <v>51</v>
      </c>
      <c r="J96" s="4" t="s">
        <v>56</v>
      </c>
      <c r="K96" s="6" t="n">
        <v>480</v>
      </c>
      <c r="L96" s="6" t="n">
        <v>31</v>
      </c>
      <c r="M96" s="4" t="s">
        <v>60</v>
      </c>
      <c r="N96" s="6" t="n">
        <f aca="false">K96-L96</f>
        <v>449</v>
      </c>
      <c r="O96" s="7" t="n">
        <f aca="false">N96/K96</f>
        <v>0.935416666666667</v>
      </c>
      <c r="P96" s="8" t="n">
        <v>48</v>
      </c>
      <c r="Q96" s="6" t="n">
        <f aca="false">N96*P96</f>
        <v>21552</v>
      </c>
      <c r="R96" s="6" t="n">
        <v>19048</v>
      </c>
      <c r="S96" s="7" t="n">
        <f aca="false">IFERROR(R96/Q96,0)</f>
        <v>0.883815887156644</v>
      </c>
      <c r="T96" s="6" t="n">
        <v>348</v>
      </c>
      <c r="U96" s="6" t="n">
        <f aca="false">R96-T96</f>
        <v>18700</v>
      </c>
      <c r="V96" s="7" t="n">
        <f aca="false">IFERROR(U96/R96,0)</f>
        <v>0.981730365392692</v>
      </c>
      <c r="W96" s="7" t="n">
        <f aca="false">O96*S96*V96</f>
        <v>0.811631944444444</v>
      </c>
      <c r="X96" s="4" t="s">
        <v>61</v>
      </c>
      <c r="Y96" s="9" t="n">
        <v>297.1</v>
      </c>
    </row>
    <row r="97" customFormat="false" ht="15" hidden="false" customHeight="false" outlineLevel="0" collapsed="false">
      <c r="A97" s="3" t="s">
        <v>104</v>
      </c>
      <c r="B97" s="4" t="s">
        <v>105</v>
      </c>
      <c r="C97" s="4" t="s">
        <v>42</v>
      </c>
      <c r="D97" s="5" t="s">
        <v>43</v>
      </c>
      <c r="E97" s="5" t="s">
        <v>48</v>
      </c>
      <c r="F97" s="5" t="s">
        <v>49</v>
      </c>
      <c r="G97" s="4" t="s">
        <v>50</v>
      </c>
      <c r="H97" s="5" t="s">
        <v>55</v>
      </c>
      <c r="I97" s="5" t="s">
        <v>51</v>
      </c>
      <c r="J97" s="4" t="s">
        <v>59</v>
      </c>
      <c r="K97" s="6" t="n">
        <v>480</v>
      </c>
      <c r="L97" s="6" t="n">
        <v>73</v>
      </c>
      <c r="M97" s="4" t="s">
        <v>101</v>
      </c>
      <c r="N97" s="6" t="n">
        <f aca="false">K97-L97</f>
        <v>407</v>
      </c>
      <c r="O97" s="7" t="n">
        <f aca="false">N97/K97</f>
        <v>0.847916666666667</v>
      </c>
      <c r="P97" s="8" t="n">
        <v>48</v>
      </c>
      <c r="Q97" s="6" t="n">
        <f aca="false">N97*P97</f>
        <v>19536</v>
      </c>
      <c r="R97" s="6" t="n">
        <v>17059</v>
      </c>
      <c r="S97" s="7" t="n">
        <f aca="false">IFERROR(R97/Q97,0)</f>
        <v>0.873208435708436</v>
      </c>
      <c r="T97" s="6" t="n">
        <v>163</v>
      </c>
      <c r="U97" s="6" t="n">
        <f aca="false">R97-T97</f>
        <v>16896</v>
      </c>
      <c r="V97" s="7" t="n">
        <f aca="false">IFERROR(U97/R97,0)</f>
        <v>0.990444926431796</v>
      </c>
      <c r="W97" s="7" t="n">
        <f aca="false">O97*S97*V97</f>
        <v>0.733333333333333</v>
      </c>
      <c r="X97" s="4" t="s">
        <v>47</v>
      </c>
      <c r="Y97" s="9" t="n">
        <v>292.3</v>
      </c>
    </row>
    <row r="98" customFormat="false" ht="15" hidden="false" customHeight="false" outlineLevel="0" collapsed="false">
      <c r="A98" s="3" t="s">
        <v>104</v>
      </c>
      <c r="B98" s="4" t="s">
        <v>105</v>
      </c>
      <c r="C98" s="4" t="s">
        <v>27</v>
      </c>
      <c r="D98" s="5" t="s">
        <v>28</v>
      </c>
      <c r="E98" s="5" t="s">
        <v>62</v>
      </c>
      <c r="F98" s="5" t="s">
        <v>63</v>
      </c>
      <c r="G98" s="4" t="s">
        <v>69</v>
      </c>
      <c r="H98" s="5" t="s">
        <v>71</v>
      </c>
      <c r="I98" s="5" t="s">
        <v>66</v>
      </c>
      <c r="J98" s="4" t="s">
        <v>67</v>
      </c>
      <c r="K98" s="6" t="n">
        <v>480</v>
      </c>
      <c r="L98" s="6" t="n">
        <v>82</v>
      </c>
      <c r="M98" s="4" t="s">
        <v>46</v>
      </c>
      <c r="N98" s="6" t="n">
        <f aca="false">K98-L98</f>
        <v>398</v>
      </c>
      <c r="O98" s="7" t="n">
        <f aca="false">N98/K98</f>
        <v>0.829166666666667</v>
      </c>
      <c r="P98" s="8" t="n">
        <v>33</v>
      </c>
      <c r="Q98" s="6" t="n">
        <f aca="false">N98*P98</f>
        <v>13134</v>
      </c>
      <c r="R98" s="6" t="n">
        <v>12471</v>
      </c>
      <c r="S98" s="7" t="n">
        <f aca="false">IFERROR(R98/Q98,0)</f>
        <v>0.949520328917314</v>
      </c>
      <c r="T98" s="6" t="n">
        <v>75</v>
      </c>
      <c r="U98" s="6" t="n">
        <f aca="false">R98-T98</f>
        <v>12396</v>
      </c>
      <c r="V98" s="7" t="n">
        <f aca="false">IFERROR(U98/R98,0)</f>
        <v>0.993986047630503</v>
      </c>
      <c r="W98" s="7" t="n">
        <f aca="false">O98*S98*V98</f>
        <v>0.782575757575758</v>
      </c>
      <c r="X98" s="4" t="s">
        <v>61</v>
      </c>
      <c r="Y98" s="9" t="n">
        <v>303</v>
      </c>
    </row>
    <row r="99" customFormat="false" ht="15" hidden="false" customHeight="false" outlineLevel="0" collapsed="false">
      <c r="A99" s="3" t="s">
        <v>104</v>
      </c>
      <c r="B99" s="4" t="s">
        <v>105</v>
      </c>
      <c r="C99" s="4" t="s">
        <v>37</v>
      </c>
      <c r="D99" s="5" t="s">
        <v>38</v>
      </c>
      <c r="E99" s="5" t="s">
        <v>62</v>
      </c>
      <c r="F99" s="5" t="s">
        <v>63</v>
      </c>
      <c r="G99" s="4" t="s">
        <v>69</v>
      </c>
      <c r="H99" s="5" t="s">
        <v>71</v>
      </c>
      <c r="I99" s="5" t="s">
        <v>66</v>
      </c>
      <c r="J99" s="4" t="s">
        <v>70</v>
      </c>
      <c r="K99" s="6" t="n">
        <v>480</v>
      </c>
      <c r="L99" s="6" t="n">
        <v>23</v>
      </c>
      <c r="M99" s="4" t="s">
        <v>35</v>
      </c>
      <c r="N99" s="6" t="n">
        <f aca="false">K99-L99</f>
        <v>457</v>
      </c>
      <c r="O99" s="7" t="n">
        <f aca="false">N99/K99</f>
        <v>0.952083333333333</v>
      </c>
      <c r="P99" s="8" t="n">
        <v>33</v>
      </c>
      <c r="Q99" s="6" t="n">
        <f aca="false">N99*P99</f>
        <v>15081</v>
      </c>
      <c r="R99" s="6" t="n">
        <v>13160</v>
      </c>
      <c r="S99" s="7" t="n">
        <f aca="false">IFERROR(R99/Q99,0)</f>
        <v>0.872621178966912</v>
      </c>
      <c r="T99" s="6" t="n">
        <v>159</v>
      </c>
      <c r="U99" s="6" t="n">
        <f aca="false">R99-T99</f>
        <v>13001</v>
      </c>
      <c r="V99" s="7" t="n">
        <f aca="false">IFERROR(U99/R99,0)</f>
        <v>0.987917933130699</v>
      </c>
      <c r="W99" s="7" t="n">
        <f aca="false">O99*S99*V99</f>
        <v>0.820770202020202</v>
      </c>
      <c r="X99" s="4" t="s">
        <v>36</v>
      </c>
      <c r="Y99" s="9" t="n">
        <v>358</v>
      </c>
    </row>
    <row r="100" customFormat="false" ht="15" hidden="false" customHeight="false" outlineLevel="0" collapsed="false">
      <c r="A100" s="3" t="s">
        <v>104</v>
      </c>
      <c r="B100" s="4" t="s">
        <v>105</v>
      </c>
      <c r="C100" s="4" t="s">
        <v>42</v>
      </c>
      <c r="D100" s="5" t="s">
        <v>43</v>
      </c>
      <c r="E100" s="5" t="s">
        <v>62</v>
      </c>
      <c r="F100" s="5" t="s">
        <v>63</v>
      </c>
      <c r="G100" s="4" t="s">
        <v>64</v>
      </c>
      <c r="H100" s="5" t="s">
        <v>71</v>
      </c>
      <c r="I100" s="5" t="s">
        <v>66</v>
      </c>
      <c r="J100" s="4" t="s">
        <v>72</v>
      </c>
      <c r="K100" s="6" t="n">
        <v>480</v>
      </c>
      <c r="L100" s="6" t="n">
        <v>88</v>
      </c>
      <c r="M100" s="4" t="s">
        <v>46</v>
      </c>
      <c r="N100" s="6" t="n">
        <f aca="false">K100-L100</f>
        <v>392</v>
      </c>
      <c r="O100" s="7" t="n">
        <f aca="false">N100/K100</f>
        <v>0.816666666666667</v>
      </c>
      <c r="P100" s="8" t="n">
        <v>33</v>
      </c>
      <c r="Q100" s="6" t="n">
        <f aca="false">N100*P100</f>
        <v>12936</v>
      </c>
      <c r="R100" s="6" t="n">
        <v>12202</v>
      </c>
      <c r="S100" s="7" t="n">
        <f aca="false">IFERROR(R100/Q100,0)</f>
        <v>0.94325912183055</v>
      </c>
      <c r="T100" s="6" t="n">
        <v>176</v>
      </c>
      <c r="U100" s="6" t="n">
        <f aca="false">R100-T100</f>
        <v>12026</v>
      </c>
      <c r="V100" s="7" t="n">
        <f aca="false">IFERROR(U100/R100,0)</f>
        <v>0.985576135059826</v>
      </c>
      <c r="W100" s="7" t="n">
        <f aca="false">O100*S100*V100</f>
        <v>0.759217171717172</v>
      </c>
      <c r="X100" s="4" t="s">
        <v>41</v>
      </c>
      <c r="Y100" s="9" t="n">
        <v>264</v>
      </c>
    </row>
    <row r="101" customFormat="false" ht="15" hidden="false" customHeight="false" outlineLevel="0" collapsed="false">
      <c r="A101" s="3" t="s">
        <v>104</v>
      </c>
      <c r="B101" s="4" t="s">
        <v>105</v>
      </c>
      <c r="C101" s="4" t="s">
        <v>27</v>
      </c>
      <c r="D101" s="5" t="s">
        <v>28</v>
      </c>
      <c r="E101" s="5" t="s">
        <v>74</v>
      </c>
      <c r="F101" s="5" t="s">
        <v>75</v>
      </c>
      <c r="G101" s="4" t="s">
        <v>94</v>
      </c>
      <c r="H101" s="5" t="s">
        <v>71</v>
      </c>
      <c r="I101" s="5" t="s">
        <v>77</v>
      </c>
      <c r="J101" s="4" t="s">
        <v>78</v>
      </c>
      <c r="K101" s="6" t="n">
        <v>480</v>
      </c>
      <c r="L101" s="6" t="n">
        <v>128</v>
      </c>
      <c r="M101" s="4" t="s">
        <v>57</v>
      </c>
      <c r="N101" s="6" t="n">
        <f aca="false">K101-L101</f>
        <v>352</v>
      </c>
      <c r="O101" s="7" t="n">
        <f aca="false">N101/K101</f>
        <v>0.733333333333333</v>
      </c>
      <c r="P101" s="8" t="n">
        <v>38</v>
      </c>
      <c r="Q101" s="6" t="n">
        <f aca="false">N101*P101</f>
        <v>13376</v>
      </c>
      <c r="R101" s="6" t="n">
        <v>11518</v>
      </c>
      <c r="S101" s="7" t="n">
        <f aca="false">IFERROR(R101/Q101,0)</f>
        <v>0.861094497607656</v>
      </c>
      <c r="T101" s="6" t="n">
        <v>92</v>
      </c>
      <c r="U101" s="6" t="n">
        <f aca="false">R101-T101</f>
        <v>11426</v>
      </c>
      <c r="V101" s="7" t="n">
        <f aca="false">IFERROR(U101/R101,0)</f>
        <v>0.992012502170516</v>
      </c>
      <c r="W101" s="7" t="n">
        <f aca="false">O101*S101*V101</f>
        <v>0.626425438596491</v>
      </c>
      <c r="X101" s="4" t="s">
        <v>61</v>
      </c>
      <c r="Y101" s="9" t="n">
        <v>236.1</v>
      </c>
    </row>
    <row r="102" customFormat="false" ht="15" hidden="false" customHeight="false" outlineLevel="0" collapsed="false">
      <c r="A102" s="3" t="s">
        <v>104</v>
      </c>
      <c r="B102" s="4" t="s">
        <v>105</v>
      </c>
      <c r="C102" s="4" t="s">
        <v>37</v>
      </c>
      <c r="D102" s="5" t="s">
        <v>38</v>
      </c>
      <c r="E102" s="5" t="s">
        <v>74</v>
      </c>
      <c r="F102" s="5" t="s">
        <v>75</v>
      </c>
      <c r="G102" s="4" t="s">
        <v>76</v>
      </c>
      <c r="H102" s="5" t="s">
        <v>39</v>
      </c>
      <c r="I102" s="5" t="s">
        <v>77</v>
      </c>
      <c r="J102" s="4" t="s">
        <v>79</v>
      </c>
      <c r="K102" s="6" t="n">
        <v>480</v>
      </c>
      <c r="L102" s="6" t="n">
        <v>22</v>
      </c>
      <c r="M102" s="4" t="s">
        <v>35</v>
      </c>
      <c r="N102" s="6" t="n">
        <f aca="false">K102-L102</f>
        <v>458</v>
      </c>
      <c r="O102" s="7" t="n">
        <f aca="false">N102/K102</f>
        <v>0.954166666666667</v>
      </c>
      <c r="P102" s="8" t="n">
        <v>38</v>
      </c>
      <c r="Q102" s="6" t="n">
        <f aca="false">N102*P102</f>
        <v>17404</v>
      </c>
      <c r="R102" s="6" t="n">
        <v>17329</v>
      </c>
      <c r="S102" s="7" t="n">
        <f aca="false">IFERROR(R102/Q102,0)</f>
        <v>0.995690645828545</v>
      </c>
      <c r="T102" s="6" t="n">
        <v>212</v>
      </c>
      <c r="U102" s="6" t="n">
        <f aca="false">R102-T102</f>
        <v>17117</v>
      </c>
      <c r="V102" s="7" t="n">
        <f aca="false">IFERROR(U102/R102,0)</f>
        <v>0.987766172312309</v>
      </c>
      <c r="W102" s="7" t="n">
        <f aca="false">O102*S102*V102</f>
        <v>0.93843201754386</v>
      </c>
      <c r="X102" s="4" t="s">
        <v>36</v>
      </c>
      <c r="Y102" s="9" t="n">
        <v>321.3</v>
      </c>
    </row>
    <row r="103" customFormat="false" ht="15" hidden="false" customHeight="false" outlineLevel="0" collapsed="false">
      <c r="A103" s="3" t="s">
        <v>104</v>
      </c>
      <c r="B103" s="4" t="s">
        <v>105</v>
      </c>
      <c r="C103" s="4" t="s">
        <v>42</v>
      </c>
      <c r="D103" s="5" t="s">
        <v>43</v>
      </c>
      <c r="E103" s="5" t="s">
        <v>74</v>
      </c>
      <c r="F103" s="5" t="s">
        <v>75</v>
      </c>
      <c r="G103" s="4" t="s">
        <v>76</v>
      </c>
      <c r="H103" s="5" t="s">
        <v>39</v>
      </c>
      <c r="I103" s="5" t="s">
        <v>77</v>
      </c>
      <c r="J103" s="4" t="s">
        <v>80</v>
      </c>
      <c r="K103" s="6" t="n">
        <v>480</v>
      </c>
      <c r="L103" s="6" t="n">
        <v>77</v>
      </c>
      <c r="M103" s="4" t="s">
        <v>46</v>
      </c>
      <c r="N103" s="6" t="n">
        <f aca="false">K103-L103</f>
        <v>403</v>
      </c>
      <c r="O103" s="7" t="n">
        <f aca="false">N103/K103</f>
        <v>0.839583333333333</v>
      </c>
      <c r="P103" s="8" t="n">
        <v>38</v>
      </c>
      <c r="Q103" s="6" t="n">
        <f aca="false">N103*P103</f>
        <v>15314</v>
      </c>
      <c r="R103" s="6" t="n">
        <v>15147</v>
      </c>
      <c r="S103" s="7" t="n">
        <f aca="false">IFERROR(R103/Q103,0)</f>
        <v>0.989094945801228</v>
      </c>
      <c r="T103" s="6" t="n">
        <v>143</v>
      </c>
      <c r="U103" s="6" t="n">
        <f aca="false">R103-T103</f>
        <v>15004</v>
      </c>
      <c r="V103" s="7" t="n">
        <f aca="false">IFERROR(U103/R103,0)</f>
        <v>0.990559186637618</v>
      </c>
      <c r="W103" s="7" t="n">
        <f aca="false">O103*S103*V103</f>
        <v>0.822587719298246</v>
      </c>
      <c r="X103" s="4" t="s">
        <v>41</v>
      </c>
      <c r="Y103" s="9" t="n">
        <v>296.2</v>
      </c>
    </row>
    <row r="104" customFormat="false" ht="15" hidden="false" customHeight="false" outlineLevel="0" collapsed="false">
      <c r="A104" s="3" t="s">
        <v>104</v>
      </c>
      <c r="B104" s="4" t="s">
        <v>105</v>
      </c>
      <c r="C104" s="4" t="s">
        <v>27</v>
      </c>
      <c r="D104" s="5" t="s">
        <v>28</v>
      </c>
      <c r="E104" s="5" t="s">
        <v>81</v>
      </c>
      <c r="F104" s="5" t="s">
        <v>82</v>
      </c>
      <c r="G104" s="4" t="s">
        <v>83</v>
      </c>
      <c r="H104" s="5" t="s">
        <v>58</v>
      </c>
      <c r="I104" s="5" t="s">
        <v>85</v>
      </c>
      <c r="J104" s="4" t="s">
        <v>86</v>
      </c>
      <c r="K104" s="6" t="n">
        <v>480</v>
      </c>
      <c r="L104" s="6" t="n">
        <v>42</v>
      </c>
      <c r="M104" s="4" t="s">
        <v>53</v>
      </c>
      <c r="N104" s="6" t="n">
        <f aca="false">K104-L104</f>
        <v>438</v>
      </c>
      <c r="O104" s="7" t="n">
        <f aca="false">N104/K104</f>
        <v>0.9125</v>
      </c>
      <c r="P104" s="8" t="n">
        <v>36</v>
      </c>
      <c r="Q104" s="6" t="n">
        <f aca="false">N104*P104</f>
        <v>15768</v>
      </c>
      <c r="R104" s="6" t="n">
        <v>15834</v>
      </c>
      <c r="S104" s="7" t="n">
        <f aca="false">IFERROR(R104/Q104,0)</f>
        <v>1.00418569254186</v>
      </c>
      <c r="T104" s="6" t="n">
        <v>305</v>
      </c>
      <c r="U104" s="6" t="n">
        <f aca="false">R104-T104</f>
        <v>15529</v>
      </c>
      <c r="V104" s="7" t="n">
        <f aca="false">IFERROR(U104/R104,0)</f>
        <v>0.980737653151446</v>
      </c>
      <c r="W104" s="7" t="n">
        <f aca="false">O104*S104*V104</f>
        <v>0.898668981481481</v>
      </c>
      <c r="X104" s="4" t="s">
        <v>47</v>
      </c>
      <c r="Y104" s="9" t="n">
        <v>338.6</v>
      </c>
    </row>
    <row r="105" customFormat="false" ht="15" hidden="false" customHeight="false" outlineLevel="0" collapsed="false">
      <c r="A105" s="3" t="s">
        <v>104</v>
      </c>
      <c r="B105" s="4" t="s">
        <v>105</v>
      </c>
      <c r="C105" s="4" t="s">
        <v>37</v>
      </c>
      <c r="D105" s="5" t="s">
        <v>38</v>
      </c>
      <c r="E105" s="5" t="s">
        <v>81</v>
      </c>
      <c r="F105" s="5" t="s">
        <v>82</v>
      </c>
      <c r="G105" s="4" t="s">
        <v>88</v>
      </c>
      <c r="H105" s="5" t="s">
        <v>84</v>
      </c>
      <c r="I105" s="5" t="s">
        <v>85</v>
      </c>
      <c r="J105" s="4" t="s">
        <v>87</v>
      </c>
      <c r="K105" s="6" t="n">
        <v>480</v>
      </c>
      <c r="L105" s="6" t="n">
        <v>66</v>
      </c>
      <c r="M105" s="4" t="s">
        <v>60</v>
      </c>
      <c r="N105" s="6" t="n">
        <f aca="false">K105-L105</f>
        <v>414</v>
      </c>
      <c r="O105" s="7" t="n">
        <f aca="false">N105/K105</f>
        <v>0.8625</v>
      </c>
      <c r="P105" s="8" t="n">
        <v>36</v>
      </c>
      <c r="Q105" s="6" t="n">
        <f aca="false">N105*P105</f>
        <v>14904</v>
      </c>
      <c r="R105" s="6" t="n">
        <v>14389</v>
      </c>
      <c r="S105" s="7" t="n">
        <f aca="false">IFERROR(R105/Q105,0)</f>
        <v>0.96544551798175</v>
      </c>
      <c r="T105" s="6" t="n">
        <v>210</v>
      </c>
      <c r="U105" s="6" t="n">
        <f aca="false">R105-T105</f>
        <v>14179</v>
      </c>
      <c r="V105" s="7" t="n">
        <f aca="false">IFERROR(U105/R105,0)</f>
        <v>0.985405518104107</v>
      </c>
      <c r="W105" s="7" t="n">
        <f aca="false">O105*S105*V105</f>
        <v>0.820543981481481</v>
      </c>
      <c r="X105" s="4" t="s">
        <v>41</v>
      </c>
      <c r="Y105" s="9" t="n">
        <v>337.5</v>
      </c>
    </row>
    <row r="106" customFormat="false" ht="15" hidden="false" customHeight="false" outlineLevel="0" collapsed="false">
      <c r="A106" s="3" t="s">
        <v>104</v>
      </c>
      <c r="B106" s="4" t="s">
        <v>105</v>
      </c>
      <c r="C106" s="4" t="s">
        <v>42</v>
      </c>
      <c r="D106" s="5" t="s">
        <v>43</v>
      </c>
      <c r="E106" s="5" t="s">
        <v>81</v>
      </c>
      <c r="F106" s="5" t="s">
        <v>82</v>
      </c>
      <c r="G106" s="4" t="s">
        <v>88</v>
      </c>
      <c r="H106" s="5" t="s">
        <v>84</v>
      </c>
      <c r="I106" s="5" t="s">
        <v>85</v>
      </c>
      <c r="J106" s="4" t="s">
        <v>89</v>
      </c>
      <c r="K106" s="6" t="n">
        <v>480</v>
      </c>
      <c r="L106" s="6" t="n">
        <v>53</v>
      </c>
      <c r="M106" s="4" t="s">
        <v>57</v>
      </c>
      <c r="N106" s="6" t="n">
        <f aca="false">K106-L106</f>
        <v>427</v>
      </c>
      <c r="O106" s="7" t="n">
        <f aca="false">N106/K106</f>
        <v>0.889583333333333</v>
      </c>
      <c r="P106" s="8" t="n">
        <v>36</v>
      </c>
      <c r="Q106" s="6" t="n">
        <f aca="false">N106*P106</f>
        <v>15372</v>
      </c>
      <c r="R106" s="6" t="n">
        <v>15246</v>
      </c>
      <c r="S106" s="7" t="n">
        <f aca="false">IFERROR(R106/Q106,0)</f>
        <v>0.991803278688525</v>
      </c>
      <c r="T106" s="6" t="n">
        <v>225</v>
      </c>
      <c r="U106" s="6" t="n">
        <f aca="false">R106-T106</f>
        <v>15021</v>
      </c>
      <c r="V106" s="7" t="n">
        <f aca="false">IFERROR(U106/R106,0)</f>
        <v>0.985242030696576</v>
      </c>
      <c r="W106" s="7" t="n">
        <f aca="false">O106*S106*V106</f>
        <v>0.869270833333333</v>
      </c>
      <c r="X106" s="4" t="s">
        <v>61</v>
      </c>
      <c r="Y106" s="9" t="n">
        <v>318.2</v>
      </c>
    </row>
    <row r="107" customFormat="false" ht="15" hidden="false" customHeight="false" outlineLevel="0" collapsed="false">
      <c r="A107" s="3" t="s">
        <v>106</v>
      </c>
      <c r="B107" s="4" t="s">
        <v>26</v>
      </c>
      <c r="C107" s="4" t="s">
        <v>27</v>
      </c>
      <c r="D107" s="5" t="s">
        <v>28</v>
      </c>
      <c r="E107" s="5" t="s">
        <v>29</v>
      </c>
      <c r="F107" s="5" t="s">
        <v>30</v>
      </c>
      <c r="G107" s="4" t="s">
        <v>44</v>
      </c>
      <c r="H107" s="5" t="s">
        <v>39</v>
      </c>
      <c r="I107" s="5" t="s">
        <v>33</v>
      </c>
      <c r="J107" s="4" t="s">
        <v>34</v>
      </c>
      <c r="K107" s="6" t="n">
        <v>480</v>
      </c>
      <c r="L107" s="6" t="n">
        <v>24</v>
      </c>
      <c r="M107" s="4" t="s">
        <v>35</v>
      </c>
      <c r="N107" s="6" t="n">
        <f aca="false">K107-L107</f>
        <v>456</v>
      </c>
      <c r="O107" s="7" t="n">
        <f aca="false">N107/K107</f>
        <v>0.95</v>
      </c>
      <c r="P107" s="8" t="n">
        <v>42</v>
      </c>
      <c r="Q107" s="6" t="n">
        <f aca="false">N107*P107</f>
        <v>19152</v>
      </c>
      <c r="R107" s="6" t="n">
        <v>18405</v>
      </c>
      <c r="S107" s="7" t="n">
        <f aca="false">IFERROR(R107/Q107,0)</f>
        <v>0.960996240601504</v>
      </c>
      <c r="T107" s="6" t="n">
        <v>124</v>
      </c>
      <c r="U107" s="6" t="n">
        <f aca="false">R107-T107</f>
        <v>18281</v>
      </c>
      <c r="V107" s="7" t="n">
        <f aca="false">IFERROR(U107/R107,0)</f>
        <v>0.993262700353165</v>
      </c>
      <c r="W107" s="7" t="n">
        <f aca="false">O107*S107*V107</f>
        <v>0.906795634920635</v>
      </c>
      <c r="X107" s="4" t="s">
        <v>61</v>
      </c>
      <c r="Y107" s="9" t="n">
        <v>346.4</v>
      </c>
    </row>
    <row r="108" customFormat="false" ht="15" hidden="false" customHeight="false" outlineLevel="0" collapsed="false">
      <c r="A108" s="3" t="s">
        <v>106</v>
      </c>
      <c r="B108" s="4" t="s">
        <v>26</v>
      </c>
      <c r="C108" s="4" t="s">
        <v>37</v>
      </c>
      <c r="D108" s="5" t="s">
        <v>38</v>
      </c>
      <c r="E108" s="5" t="s">
        <v>29</v>
      </c>
      <c r="F108" s="5" t="s">
        <v>30</v>
      </c>
      <c r="G108" s="4" t="s">
        <v>31</v>
      </c>
      <c r="H108" s="5" t="s">
        <v>58</v>
      </c>
      <c r="I108" s="5" t="s">
        <v>33</v>
      </c>
      <c r="J108" s="4" t="s">
        <v>40</v>
      </c>
      <c r="K108" s="6" t="n">
        <v>480</v>
      </c>
      <c r="L108" s="6" t="n">
        <v>52</v>
      </c>
      <c r="M108" s="4" t="s">
        <v>46</v>
      </c>
      <c r="N108" s="6" t="n">
        <f aca="false">K108-L108</f>
        <v>428</v>
      </c>
      <c r="O108" s="7" t="n">
        <f aca="false">N108/K108</f>
        <v>0.891666666666667</v>
      </c>
      <c r="P108" s="8" t="n">
        <v>42</v>
      </c>
      <c r="Q108" s="6" t="n">
        <f aca="false">N108*P108</f>
        <v>17976</v>
      </c>
      <c r="R108" s="6" t="n">
        <v>15535</v>
      </c>
      <c r="S108" s="7" t="n">
        <f aca="false">IFERROR(R108/Q108,0)</f>
        <v>0.864207832665777</v>
      </c>
      <c r="T108" s="6" t="n">
        <v>86</v>
      </c>
      <c r="U108" s="6" t="n">
        <f aca="false">R108-T108</f>
        <v>15449</v>
      </c>
      <c r="V108" s="7" t="n">
        <f aca="false">IFERROR(U108/R108,0)</f>
        <v>0.994464113292565</v>
      </c>
      <c r="W108" s="7" t="n">
        <f aca="false">O108*S108*V108</f>
        <v>0.766319444444444</v>
      </c>
      <c r="X108" s="4" t="s">
        <v>61</v>
      </c>
      <c r="Y108" s="9" t="n">
        <v>335.2</v>
      </c>
    </row>
    <row r="109" customFormat="false" ht="15" hidden="false" customHeight="false" outlineLevel="0" collapsed="false">
      <c r="A109" s="3" t="s">
        <v>106</v>
      </c>
      <c r="B109" s="4" t="s">
        <v>26</v>
      </c>
      <c r="C109" s="4" t="s">
        <v>42</v>
      </c>
      <c r="D109" s="5" t="s">
        <v>43</v>
      </c>
      <c r="E109" s="5" t="s">
        <v>29</v>
      </c>
      <c r="F109" s="5" t="s">
        <v>30</v>
      </c>
      <c r="G109" s="4" t="s">
        <v>31</v>
      </c>
      <c r="H109" s="5" t="s">
        <v>39</v>
      </c>
      <c r="I109" s="5" t="s">
        <v>33</v>
      </c>
      <c r="J109" s="4" t="s">
        <v>45</v>
      </c>
      <c r="K109" s="6" t="n">
        <v>480</v>
      </c>
      <c r="L109" s="6" t="n">
        <v>18</v>
      </c>
      <c r="M109" s="4" t="s">
        <v>35</v>
      </c>
      <c r="N109" s="6" t="n">
        <f aca="false">K109-L109</f>
        <v>462</v>
      </c>
      <c r="O109" s="7" t="n">
        <f aca="false">N109/K109</f>
        <v>0.9625</v>
      </c>
      <c r="P109" s="8" t="n">
        <v>42</v>
      </c>
      <c r="Q109" s="6" t="n">
        <f aca="false">N109*P109</f>
        <v>19404</v>
      </c>
      <c r="R109" s="6" t="n">
        <v>18363</v>
      </c>
      <c r="S109" s="7" t="n">
        <f aca="false">IFERROR(R109/Q109,0)</f>
        <v>0.946351267779839</v>
      </c>
      <c r="T109" s="6" t="n">
        <v>1232</v>
      </c>
      <c r="U109" s="6" t="n">
        <f aca="false">R109-T109</f>
        <v>17131</v>
      </c>
      <c r="V109" s="7" t="n">
        <f aca="false">IFERROR(U109/R109,0)</f>
        <v>0.932908566138431</v>
      </c>
      <c r="W109" s="7" t="n">
        <f aca="false">O109*S109*V109</f>
        <v>0.849751984126984</v>
      </c>
      <c r="X109" s="4" t="s">
        <v>47</v>
      </c>
      <c r="Y109" s="9" t="n">
        <v>314.6</v>
      </c>
    </row>
    <row r="110" customFormat="false" ht="15" hidden="false" customHeight="false" outlineLevel="0" collapsed="false">
      <c r="A110" s="3" t="s">
        <v>106</v>
      </c>
      <c r="B110" s="4" t="s">
        <v>26</v>
      </c>
      <c r="C110" s="4" t="s">
        <v>27</v>
      </c>
      <c r="D110" s="5" t="s">
        <v>28</v>
      </c>
      <c r="E110" s="5" t="s">
        <v>48</v>
      </c>
      <c r="F110" s="5" t="s">
        <v>49</v>
      </c>
      <c r="G110" s="4" t="s">
        <v>93</v>
      </c>
      <c r="H110" s="5" t="s">
        <v>32</v>
      </c>
      <c r="I110" s="5" t="s">
        <v>51</v>
      </c>
      <c r="J110" s="4" t="s">
        <v>52</v>
      </c>
      <c r="K110" s="6" t="n">
        <v>480</v>
      </c>
      <c r="L110" s="6" t="n">
        <v>45</v>
      </c>
      <c r="M110" s="4" t="s">
        <v>73</v>
      </c>
      <c r="N110" s="6" t="n">
        <f aca="false">K110-L110</f>
        <v>435</v>
      </c>
      <c r="O110" s="7" t="n">
        <f aca="false">N110/K110</f>
        <v>0.90625</v>
      </c>
      <c r="P110" s="8" t="n">
        <v>48</v>
      </c>
      <c r="Q110" s="6" t="n">
        <f aca="false">N110*P110</f>
        <v>20880</v>
      </c>
      <c r="R110" s="6" t="n">
        <v>21188</v>
      </c>
      <c r="S110" s="7" t="n">
        <f aca="false">IFERROR(R110/Q110,0)</f>
        <v>1.01475095785441</v>
      </c>
      <c r="T110" s="6" t="n">
        <v>959</v>
      </c>
      <c r="U110" s="6" t="n">
        <f aca="false">R110-T110</f>
        <v>20229</v>
      </c>
      <c r="V110" s="7" t="n">
        <f aca="false">IFERROR(U110/R110,0)</f>
        <v>0.954738531244101</v>
      </c>
      <c r="W110" s="7" t="n">
        <f aca="false">O110*S110*V110</f>
        <v>0.877994791666667</v>
      </c>
      <c r="X110" s="4" t="s">
        <v>54</v>
      </c>
      <c r="Y110" s="9" t="n">
        <v>336.5</v>
      </c>
    </row>
    <row r="111" customFormat="false" ht="15" hidden="false" customHeight="false" outlineLevel="0" collapsed="false">
      <c r="A111" s="3" t="s">
        <v>106</v>
      </c>
      <c r="B111" s="4" t="s">
        <v>26</v>
      </c>
      <c r="C111" s="4" t="s">
        <v>37</v>
      </c>
      <c r="D111" s="5" t="s">
        <v>38</v>
      </c>
      <c r="E111" s="5" t="s">
        <v>48</v>
      </c>
      <c r="F111" s="5" t="s">
        <v>49</v>
      </c>
      <c r="G111" s="4" t="s">
        <v>50</v>
      </c>
      <c r="H111" s="5" t="s">
        <v>58</v>
      </c>
      <c r="I111" s="5" t="s">
        <v>51</v>
      </c>
      <c r="J111" s="4" t="s">
        <v>56</v>
      </c>
      <c r="K111" s="6" t="n">
        <v>480</v>
      </c>
      <c r="L111" s="6" t="n">
        <v>13</v>
      </c>
      <c r="M111" s="4" t="s">
        <v>35</v>
      </c>
      <c r="N111" s="6" t="n">
        <f aca="false">K111-L111</f>
        <v>467</v>
      </c>
      <c r="O111" s="7" t="n">
        <f aca="false">N111/K111</f>
        <v>0.972916666666667</v>
      </c>
      <c r="P111" s="8" t="n">
        <v>48</v>
      </c>
      <c r="Q111" s="6" t="n">
        <f aca="false">N111*P111</f>
        <v>22416</v>
      </c>
      <c r="R111" s="6" t="n">
        <v>20890</v>
      </c>
      <c r="S111" s="7" t="n">
        <f aca="false">IFERROR(R111/Q111,0)</f>
        <v>0.931923625981442</v>
      </c>
      <c r="T111" s="6" t="n">
        <v>108</v>
      </c>
      <c r="U111" s="6" t="n">
        <f aca="false">R111-T111</f>
        <v>20782</v>
      </c>
      <c r="V111" s="7" t="n">
        <f aca="false">IFERROR(U111/R111,0)</f>
        <v>0.994830062230732</v>
      </c>
      <c r="W111" s="7" t="n">
        <f aca="false">O111*S111*V111</f>
        <v>0.901996527777778</v>
      </c>
      <c r="X111" s="4" t="s">
        <v>61</v>
      </c>
      <c r="Y111" s="9" t="n">
        <v>340.2</v>
      </c>
    </row>
    <row r="112" customFormat="false" ht="15" hidden="false" customHeight="false" outlineLevel="0" collapsed="false">
      <c r="A112" s="3" t="s">
        <v>106</v>
      </c>
      <c r="B112" s="4" t="s">
        <v>26</v>
      </c>
      <c r="C112" s="4" t="s">
        <v>42</v>
      </c>
      <c r="D112" s="5" t="s">
        <v>43</v>
      </c>
      <c r="E112" s="5" t="s">
        <v>48</v>
      </c>
      <c r="F112" s="5" t="s">
        <v>49</v>
      </c>
      <c r="G112" s="4" t="s">
        <v>50</v>
      </c>
      <c r="H112" s="5" t="s">
        <v>32</v>
      </c>
      <c r="I112" s="5" t="s">
        <v>51</v>
      </c>
      <c r="J112" s="4" t="s">
        <v>59</v>
      </c>
      <c r="K112" s="6" t="n">
        <v>480</v>
      </c>
      <c r="L112" s="6" t="n">
        <v>58</v>
      </c>
      <c r="M112" s="4" t="s">
        <v>57</v>
      </c>
      <c r="N112" s="6" t="n">
        <f aca="false">K112-L112</f>
        <v>422</v>
      </c>
      <c r="O112" s="7" t="n">
        <f aca="false">N112/K112</f>
        <v>0.879166666666667</v>
      </c>
      <c r="P112" s="8" t="n">
        <v>48</v>
      </c>
      <c r="Q112" s="6" t="n">
        <f aca="false">N112*P112</f>
        <v>20256</v>
      </c>
      <c r="R112" s="6" t="n">
        <v>17785</v>
      </c>
      <c r="S112" s="7" t="n">
        <f aca="false">IFERROR(R112/Q112,0)</f>
        <v>0.878011453396525</v>
      </c>
      <c r="T112" s="6" t="n">
        <v>206</v>
      </c>
      <c r="U112" s="6" t="n">
        <f aca="false">R112-T112</f>
        <v>17579</v>
      </c>
      <c r="V112" s="7" t="n">
        <f aca="false">IFERROR(U112/R112,0)</f>
        <v>0.988417205510262</v>
      </c>
      <c r="W112" s="7" t="n">
        <f aca="false">O112*S112*V112</f>
        <v>0.762977430555556</v>
      </c>
      <c r="X112" s="4" t="s">
        <v>41</v>
      </c>
      <c r="Y112" s="9" t="n">
        <v>330.7</v>
      </c>
    </row>
    <row r="113" customFormat="false" ht="15" hidden="false" customHeight="false" outlineLevel="0" collapsed="false">
      <c r="A113" s="3" t="s">
        <v>106</v>
      </c>
      <c r="B113" s="4" t="s">
        <v>26</v>
      </c>
      <c r="C113" s="4" t="s">
        <v>27</v>
      </c>
      <c r="D113" s="5" t="s">
        <v>28</v>
      </c>
      <c r="E113" s="5" t="s">
        <v>62</v>
      </c>
      <c r="F113" s="5" t="s">
        <v>63</v>
      </c>
      <c r="G113" s="4" t="s">
        <v>64</v>
      </c>
      <c r="H113" s="5" t="s">
        <v>65</v>
      </c>
      <c r="I113" s="5" t="s">
        <v>66</v>
      </c>
      <c r="J113" s="4" t="s">
        <v>67</v>
      </c>
      <c r="K113" s="6" t="n">
        <v>480</v>
      </c>
      <c r="L113" s="6" t="n">
        <v>142</v>
      </c>
      <c r="M113" s="4" t="s">
        <v>57</v>
      </c>
      <c r="N113" s="6" t="n">
        <f aca="false">K113-L113</f>
        <v>338</v>
      </c>
      <c r="O113" s="7" t="n">
        <f aca="false">N113/K113</f>
        <v>0.704166666666667</v>
      </c>
      <c r="P113" s="8" t="n">
        <v>33</v>
      </c>
      <c r="Q113" s="6" t="n">
        <f aca="false">N113*P113</f>
        <v>11154</v>
      </c>
      <c r="R113" s="6" t="n">
        <v>9920</v>
      </c>
      <c r="S113" s="7" t="n">
        <f aca="false">IFERROR(R113/Q113,0)</f>
        <v>0.889367043213197</v>
      </c>
      <c r="T113" s="6" t="n">
        <v>113</v>
      </c>
      <c r="U113" s="6" t="n">
        <f aca="false">R113-T113</f>
        <v>9807</v>
      </c>
      <c r="V113" s="7" t="n">
        <f aca="false">IFERROR(U113/R113,0)</f>
        <v>0.988608870967742</v>
      </c>
      <c r="W113" s="7" t="n">
        <f aca="false">O113*S113*V113</f>
        <v>0.619128787878788</v>
      </c>
      <c r="X113" s="4" t="s">
        <v>54</v>
      </c>
      <c r="Y113" s="9" t="n">
        <v>261.3</v>
      </c>
    </row>
    <row r="114" customFormat="false" ht="15" hidden="false" customHeight="false" outlineLevel="0" collapsed="false">
      <c r="A114" s="3" t="s">
        <v>106</v>
      </c>
      <c r="B114" s="4" t="s">
        <v>26</v>
      </c>
      <c r="C114" s="4" t="s">
        <v>37</v>
      </c>
      <c r="D114" s="5" t="s">
        <v>38</v>
      </c>
      <c r="E114" s="5" t="s">
        <v>62</v>
      </c>
      <c r="F114" s="5" t="s">
        <v>63</v>
      </c>
      <c r="G114" s="4" t="s">
        <v>64</v>
      </c>
      <c r="H114" s="5" t="s">
        <v>71</v>
      </c>
      <c r="I114" s="5" t="s">
        <v>66</v>
      </c>
      <c r="J114" s="4" t="s">
        <v>70</v>
      </c>
      <c r="K114" s="6" t="n">
        <v>480</v>
      </c>
      <c r="L114" s="6" t="n">
        <v>50</v>
      </c>
      <c r="M114" s="4" t="s">
        <v>46</v>
      </c>
      <c r="N114" s="6" t="n">
        <f aca="false">K114-L114</f>
        <v>430</v>
      </c>
      <c r="O114" s="7" t="n">
        <f aca="false">N114/K114</f>
        <v>0.895833333333333</v>
      </c>
      <c r="P114" s="8" t="n">
        <v>33</v>
      </c>
      <c r="Q114" s="6" t="n">
        <f aca="false">N114*P114</f>
        <v>14190</v>
      </c>
      <c r="R114" s="6" t="n">
        <v>13625</v>
      </c>
      <c r="S114" s="7" t="n">
        <f aca="false">IFERROR(R114/Q114,0)</f>
        <v>0.960183227625088</v>
      </c>
      <c r="T114" s="6" t="n">
        <v>199</v>
      </c>
      <c r="U114" s="6" t="n">
        <f aca="false">R114-T114</f>
        <v>13426</v>
      </c>
      <c r="V114" s="7" t="n">
        <f aca="false">IFERROR(U114/R114,0)</f>
        <v>0.985394495412844</v>
      </c>
      <c r="W114" s="7" t="n">
        <f aca="false">O114*S114*V114</f>
        <v>0.84760101010101</v>
      </c>
      <c r="X114" s="4" t="s">
        <v>61</v>
      </c>
      <c r="Y114" s="9" t="n">
        <v>302.1</v>
      </c>
    </row>
    <row r="115" customFormat="false" ht="15" hidden="false" customHeight="false" outlineLevel="0" collapsed="false">
      <c r="A115" s="3" t="s">
        <v>106</v>
      </c>
      <c r="B115" s="4" t="s">
        <v>26</v>
      </c>
      <c r="C115" s="4" t="s">
        <v>42</v>
      </c>
      <c r="D115" s="5" t="s">
        <v>43</v>
      </c>
      <c r="E115" s="5" t="s">
        <v>62</v>
      </c>
      <c r="F115" s="5" t="s">
        <v>63</v>
      </c>
      <c r="G115" s="4" t="s">
        <v>69</v>
      </c>
      <c r="H115" s="5" t="s">
        <v>71</v>
      </c>
      <c r="I115" s="5" t="s">
        <v>66</v>
      </c>
      <c r="J115" s="4" t="s">
        <v>72</v>
      </c>
      <c r="K115" s="6" t="n">
        <v>480</v>
      </c>
      <c r="L115" s="6" t="n">
        <v>53</v>
      </c>
      <c r="M115" s="4" t="s">
        <v>60</v>
      </c>
      <c r="N115" s="6" t="n">
        <f aca="false">K115-L115</f>
        <v>427</v>
      </c>
      <c r="O115" s="7" t="n">
        <f aca="false">N115/K115</f>
        <v>0.889583333333333</v>
      </c>
      <c r="P115" s="8" t="n">
        <v>33</v>
      </c>
      <c r="Q115" s="6" t="n">
        <f aca="false">N115*P115</f>
        <v>14091</v>
      </c>
      <c r="R115" s="6" t="n">
        <v>13097</v>
      </c>
      <c r="S115" s="7" t="n">
        <f aca="false">IFERROR(R115/Q115,0)</f>
        <v>0.929458519622454</v>
      </c>
      <c r="T115" s="6" t="n">
        <v>88</v>
      </c>
      <c r="U115" s="6" t="n">
        <f aca="false">R115-T115</f>
        <v>13009</v>
      </c>
      <c r="V115" s="7" t="n">
        <f aca="false">IFERROR(U115/R115,0)</f>
        <v>0.993280904023822</v>
      </c>
      <c r="W115" s="7" t="n">
        <f aca="false">O115*S115*V115</f>
        <v>0.821275252525253</v>
      </c>
      <c r="X115" s="4" t="s">
        <v>61</v>
      </c>
      <c r="Y115" s="9" t="n">
        <v>296.9</v>
      </c>
    </row>
    <row r="116" customFormat="false" ht="15" hidden="false" customHeight="false" outlineLevel="0" collapsed="false">
      <c r="A116" s="3" t="s">
        <v>106</v>
      </c>
      <c r="B116" s="4" t="s">
        <v>26</v>
      </c>
      <c r="C116" s="4" t="s">
        <v>27</v>
      </c>
      <c r="D116" s="5" t="s">
        <v>28</v>
      </c>
      <c r="E116" s="5" t="s">
        <v>74</v>
      </c>
      <c r="F116" s="5" t="s">
        <v>75</v>
      </c>
      <c r="G116" s="4" t="s">
        <v>76</v>
      </c>
      <c r="H116" s="5" t="s">
        <v>71</v>
      </c>
      <c r="I116" s="5" t="s">
        <v>77</v>
      </c>
      <c r="J116" s="4" t="s">
        <v>78</v>
      </c>
      <c r="K116" s="6" t="n">
        <v>480</v>
      </c>
      <c r="L116" s="6" t="n">
        <v>10</v>
      </c>
      <c r="M116" s="4" t="s">
        <v>35</v>
      </c>
      <c r="N116" s="6" t="n">
        <f aca="false">K116-L116</f>
        <v>470</v>
      </c>
      <c r="O116" s="7" t="n">
        <f aca="false">N116/K116</f>
        <v>0.979166666666667</v>
      </c>
      <c r="P116" s="8" t="n">
        <v>38</v>
      </c>
      <c r="Q116" s="6" t="n">
        <f aca="false">N116*P116</f>
        <v>17860</v>
      </c>
      <c r="R116" s="6" t="n">
        <v>18068</v>
      </c>
      <c r="S116" s="7" t="n">
        <f aca="false">IFERROR(R116/Q116,0)</f>
        <v>1.01164613661814</v>
      </c>
      <c r="T116" s="6" t="n">
        <v>332</v>
      </c>
      <c r="U116" s="6" t="n">
        <f aca="false">R116-T116</f>
        <v>17736</v>
      </c>
      <c r="V116" s="7" t="n">
        <f aca="false">IFERROR(U116/R116,0)</f>
        <v>0.981624972326766</v>
      </c>
      <c r="W116" s="7" t="n">
        <f aca="false">O116*S116*V116</f>
        <v>0.972368421052632</v>
      </c>
      <c r="X116" s="4" t="s">
        <v>61</v>
      </c>
      <c r="Y116" s="9" t="n">
        <v>330.9</v>
      </c>
    </row>
    <row r="117" customFormat="false" ht="15" hidden="false" customHeight="false" outlineLevel="0" collapsed="false">
      <c r="A117" s="3" t="s">
        <v>106</v>
      </c>
      <c r="B117" s="4" t="s">
        <v>26</v>
      </c>
      <c r="C117" s="4" t="s">
        <v>37</v>
      </c>
      <c r="D117" s="5" t="s">
        <v>38</v>
      </c>
      <c r="E117" s="5" t="s">
        <v>74</v>
      </c>
      <c r="F117" s="5" t="s">
        <v>75</v>
      </c>
      <c r="G117" s="4" t="s">
        <v>94</v>
      </c>
      <c r="H117" s="5" t="s">
        <v>71</v>
      </c>
      <c r="I117" s="5" t="s">
        <v>77</v>
      </c>
      <c r="J117" s="4" t="s">
        <v>79</v>
      </c>
      <c r="K117" s="6" t="n">
        <v>480</v>
      </c>
      <c r="L117" s="6" t="n">
        <v>16</v>
      </c>
      <c r="M117" s="4" t="s">
        <v>35</v>
      </c>
      <c r="N117" s="6" t="n">
        <f aca="false">K117-L117</f>
        <v>464</v>
      </c>
      <c r="O117" s="7" t="n">
        <f aca="false">N117/K117</f>
        <v>0.966666666666667</v>
      </c>
      <c r="P117" s="8" t="n">
        <v>38</v>
      </c>
      <c r="Q117" s="6" t="n">
        <f aca="false">N117*P117</f>
        <v>17632</v>
      </c>
      <c r="R117" s="6" t="n">
        <v>16236</v>
      </c>
      <c r="S117" s="7" t="n">
        <f aca="false">IFERROR(R117/Q117,0)</f>
        <v>0.920825771324864</v>
      </c>
      <c r="T117" s="6" t="n">
        <v>799</v>
      </c>
      <c r="U117" s="6" t="n">
        <f aca="false">R117-T117</f>
        <v>15437</v>
      </c>
      <c r="V117" s="7" t="n">
        <f aca="false">IFERROR(U117/R117,0)</f>
        <v>0.950788371520079</v>
      </c>
      <c r="W117" s="7" t="n">
        <f aca="false">O117*S117*V117</f>
        <v>0.846326754385965</v>
      </c>
      <c r="X117" s="4" t="s">
        <v>61</v>
      </c>
      <c r="Y117" s="9" t="n">
        <v>307.8</v>
      </c>
    </row>
    <row r="118" customFormat="false" ht="15" hidden="false" customHeight="false" outlineLevel="0" collapsed="false">
      <c r="A118" s="3" t="s">
        <v>106</v>
      </c>
      <c r="B118" s="4" t="s">
        <v>26</v>
      </c>
      <c r="C118" s="4" t="s">
        <v>42</v>
      </c>
      <c r="D118" s="5" t="s">
        <v>43</v>
      </c>
      <c r="E118" s="5" t="s">
        <v>74</v>
      </c>
      <c r="F118" s="5" t="s">
        <v>75</v>
      </c>
      <c r="G118" s="4" t="s">
        <v>94</v>
      </c>
      <c r="H118" s="5" t="s">
        <v>71</v>
      </c>
      <c r="I118" s="5" t="s">
        <v>77</v>
      </c>
      <c r="J118" s="4" t="s">
        <v>80</v>
      </c>
      <c r="K118" s="6" t="n">
        <v>480</v>
      </c>
      <c r="L118" s="6" t="n">
        <v>61</v>
      </c>
      <c r="M118" s="4" t="s">
        <v>73</v>
      </c>
      <c r="N118" s="6" t="n">
        <f aca="false">K118-L118</f>
        <v>419</v>
      </c>
      <c r="O118" s="7" t="n">
        <f aca="false">N118/K118</f>
        <v>0.872916666666667</v>
      </c>
      <c r="P118" s="8" t="n">
        <v>38</v>
      </c>
      <c r="Q118" s="6" t="n">
        <f aca="false">N118*P118</f>
        <v>15922</v>
      </c>
      <c r="R118" s="6" t="n">
        <v>16224</v>
      </c>
      <c r="S118" s="7" t="n">
        <f aca="false">IFERROR(R118/Q118,0)</f>
        <v>1.01896746639869</v>
      </c>
      <c r="T118" s="6" t="n">
        <v>263</v>
      </c>
      <c r="U118" s="6" t="n">
        <f aca="false">R118-T118</f>
        <v>15961</v>
      </c>
      <c r="V118" s="7" t="n">
        <f aca="false">IFERROR(U118/R118,0)</f>
        <v>0.983789447731756</v>
      </c>
      <c r="W118" s="7" t="n">
        <f aca="false">O118*S118*V118</f>
        <v>0.875054824561404</v>
      </c>
      <c r="X118" s="4" t="s">
        <v>41</v>
      </c>
      <c r="Y118" s="9" t="n">
        <v>277.8</v>
      </c>
    </row>
    <row r="119" customFormat="false" ht="15" hidden="false" customHeight="false" outlineLevel="0" collapsed="false">
      <c r="A119" s="3" t="s">
        <v>106</v>
      </c>
      <c r="B119" s="4" t="s">
        <v>26</v>
      </c>
      <c r="C119" s="4" t="s">
        <v>27</v>
      </c>
      <c r="D119" s="5" t="s">
        <v>28</v>
      </c>
      <c r="E119" s="5" t="s">
        <v>81</v>
      </c>
      <c r="F119" s="5" t="s">
        <v>82</v>
      </c>
      <c r="G119" s="4" t="s">
        <v>88</v>
      </c>
      <c r="H119" s="5" t="s">
        <v>58</v>
      </c>
      <c r="I119" s="5" t="s">
        <v>85</v>
      </c>
      <c r="J119" s="4" t="s">
        <v>86</v>
      </c>
      <c r="K119" s="6" t="n">
        <v>480</v>
      </c>
      <c r="L119" s="6" t="n">
        <v>17</v>
      </c>
      <c r="M119" s="4" t="s">
        <v>35</v>
      </c>
      <c r="N119" s="6" t="n">
        <f aca="false">K119-L119</f>
        <v>463</v>
      </c>
      <c r="O119" s="7" t="n">
        <f aca="false">N119/K119</f>
        <v>0.964583333333333</v>
      </c>
      <c r="P119" s="8" t="n">
        <v>36</v>
      </c>
      <c r="Q119" s="6" t="n">
        <f aca="false">N119*P119</f>
        <v>16668</v>
      </c>
      <c r="R119" s="6" t="n">
        <v>17030</v>
      </c>
      <c r="S119" s="7" t="n">
        <f aca="false">IFERROR(R119/Q119,0)</f>
        <v>1.021718262539</v>
      </c>
      <c r="T119" s="6" t="n">
        <v>156</v>
      </c>
      <c r="U119" s="6" t="n">
        <f aca="false">R119-T119</f>
        <v>16874</v>
      </c>
      <c r="V119" s="7" t="n">
        <f aca="false">IFERROR(U119/R119,0)</f>
        <v>0.990839694656489</v>
      </c>
      <c r="W119" s="7" t="n">
        <f aca="false">O119*S119*V119</f>
        <v>0.97650462962963</v>
      </c>
      <c r="X119" s="4" t="s">
        <v>61</v>
      </c>
      <c r="Y119" s="9" t="n">
        <v>328.8</v>
      </c>
    </row>
    <row r="120" customFormat="false" ht="15" hidden="false" customHeight="false" outlineLevel="0" collapsed="false">
      <c r="A120" s="3" t="s">
        <v>106</v>
      </c>
      <c r="B120" s="4" t="s">
        <v>26</v>
      </c>
      <c r="C120" s="4" t="s">
        <v>37</v>
      </c>
      <c r="D120" s="5" t="s">
        <v>38</v>
      </c>
      <c r="E120" s="5" t="s">
        <v>81</v>
      </c>
      <c r="F120" s="5" t="s">
        <v>82</v>
      </c>
      <c r="G120" s="4" t="s">
        <v>88</v>
      </c>
      <c r="H120" s="5" t="s">
        <v>58</v>
      </c>
      <c r="I120" s="5" t="s">
        <v>85</v>
      </c>
      <c r="J120" s="4" t="s">
        <v>87</v>
      </c>
      <c r="K120" s="6" t="n">
        <v>480</v>
      </c>
      <c r="L120" s="6" t="n">
        <v>18</v>
      </c>
      <c r="M120" s="4" t="s">
        <v>35</v>
      </c>
      <c r="N120" s="6" t="n">
        <f aca="false">K120-L120</f>
        <v>462</v>
      </c>
      <c r="O120" s="7" t="n">
        <f aca="false">N120/K120</f>
        <v>0.9625</v>
      </c>
      <c r="P120" s="8" t="n">
        <v>36</v>
      </c>
      <c r="Q120" s="6" t="n">
        <f aca="false">N120*P120</f>
        <v>16632</v>
      </c>
      <c r="R120" s="6" t="n">
        <v>15206</v>
      </c>
      <c r="S120" s="7" t="n">
        <f aca="false">IFERROR(R120/Q120,0)</f>
        <v>0.914261664261664</v>
      </c>
      <c r="T120" s="6" t="n">
        <v>204</v>
      </c>
      <c r="U120" s="6" t="n">
        <f aca="false">R120-T120</f>
        <v>15002</v>
      </c>
      <c r="V120" s="7" t="n">
        <f aca="false">IFERROR(U120/R120,0)</f>
        <v>0.986584243061949</v>
      </c>
      <c r="W120" s="7" t="n">
        <f aca="false">O120*S120*V120</f>
        <v>0.868171296296296</v>
      </c>
      <c r="X120" s="4" t="s">
        <v>41</v>
      </c>
      <c r="Y120" s="9" t="n">
        <v>327.3</v>
      </c>
    </row>
    <row r="121" customFormat="false" ht="15" hidden="false" customHeight="false" outlineLevel="0" collapsed="false">
      <c r="A121" s="3" t="s">
        <v>106</v>
      </c>
      <c r="B121" s="4" t="s">
        <v>26</v>
      </c>
      <c r="C121" s="4" t="s">
        <v>42</v>
      </c>
      <c r="D121" s="5" t="s">
        <v>43</v>
      </c>
      <c r="E121" s="5" t="s">
        <v>81</v>
      </c>
      <c r="F121" s="5" t="s">
        <v>82</v>
      </c>
      <c r="G121" s="4" t="s">
        <v>88</v>
      </c>
      <c r="H121" s="5" t="s">
        <v>84</v>
      </c>
      <c r="I121" s="5" t="s">
        <v>85</v>
      </c>
      <c r="J121" s="4" t="s">
        <v>89</v>
      </c>
      <c r="K121" s="6" t="n">
        <v>480</v>
      </c>
      <c r="L121" s="6" t="n">
        <v>66</v>
      </c>
      <c r="M121" s="4" t="s">
        <v>53</v>
      </c>
      <c r="N121" s="6" t="n">
        <f aca="false">K121-L121</f>
        <v>414</v>
      </c>
      <c r="O121" s="7" t="n">
        <f aca="false">N121/K121</f>
        <v>0.8625</v>
      </c>
      <c r="P121" s="8" t="n">
        <v>36</v>
      </c>
      <c r="Q121" s="6" t="n">
        <f aca="false">N121*P121</f>
        <v>14904</v>
      </c>
      <c r="R121" s="6" t="n">
        <v>14363</v>
      </c>
      <c r="S121" s="7" t="n">
        <f aca="false">IFERROR(R121/Q121,0)</f>
        <v>0.96370101986044</v>
      </c>
      <c r="T121" s="6" t="n">
        <v>135</v>
      </c>
      <c r="U121" s="6" t="n">
        <f aca="false">R121-T121</f>
        <v>14228</v>
      </c>
      <c r="V121" s="7" t="n">
        <f aca="false">IFERROR(U121/R121,0)</f>
        <v>0.990600849404721</v>
      </c>
      <c r="W121" s="7" t="n">
        <f aca="false">O121*S121*V121</f>
        <v>0.82337962962963</v>
      </c>
      <c r="X121" s="4" t="s">
        <v>54</v>
      </c>
      <c r="Y121" s="9" t="n">
        <v>303.9</v>
      </c>
    </row>
    <row r="122" customFormat="false" ht="15" hidden="false" customHeight="false" outlineLevel="0" collapsed="false">
      <c r="A122" s="3" t="s">
        <v>107</v>
      </c>
      <c r="B122" s="4" t="s">
        <v>91</v>
      </c>
      <c r="C122" s="4" t="s">
        <v>27</v>
      </c>
      <c r="D122" s="5" t="s">
        <v>28</v>
      </c>
      <c r="E122" s="5" t="s">
        <v>29</v>
      </c>
      <c r="F122" s="5" t="s">
        <v>30</v>
      </c>
      <c r="G122" s="4" t="s">
        <v>31</v>
      </c>
      <c r="H122" s="5" t="s">
        <v>39</v>
      </c>
      <c r="I122" s="5" t="s">
        <v>33</v>
      </c>
      <c r="J122" s="4" t="s">
        <v>34</v>
      </c>
      <c r="K122" s="6" t="n">
        <v>480</v>
      </c>
      <c r="L122" s="6" t="n">
        <v>34</v>
      </c>
      <c r="M122" s="4" t="s">
        <v>53</v>
      </c>
      <c r="N122" s="6" t="n">
        <f aca="false">K122-L122</f>
        <v>446</v>
      </c>
      <c r="O122" s="7" t="n">
        <f aca="false">N122/K122</f>
        <v>0.929166666666667</v>
      </c>
      <c r="P122" s="8" t="n">
        <v>42</v>
      </c>
      <c r="Q122" s="6" t="n">
        <f aca="false">N122*P122</f>
        <v>18732</v>
      </c>
      <c r="R122" s="6" t="n">
        <v>19278</v>
      </c>
      <c r="S122" s="7" t="n">
        <f aca="false">IFERROR(R122/Q122,0)</f>
        <v>1.02914798206278</v>
      </c>
      <c r="T122" s="6" t="n">
        <v>214</v>
      </c>
      <c r="U122" s="6" t="n">
        <f aca="false">R122-T122</f>
        <v>19064</v>
      </c>
      <c r="V122" s="7" t="n">
        <f aca="false">IFERROR(U122/R122,0)</f>
        <v>0.988899263409067</v>
      </c>
      <c r="W122" s="7" t="n">
        <f aca="false">O122*S122*V122</f>
        <v>0.945634920634921</v>
      </c>
      <c r="X122" s="4" t="s">
        <v>61</v>
      </c>
      <c r="Y122" s="9" t="n">
        <v>315.7</v>
      </c>
    </row>
    <row r="123" customFormat="false" ht="15" hidden="false" customHeight="false" outlineLevel="0" collapsed="false">
      <c r="A123" s="3" t="s">
        <v>107</v>
      </c>
      <c r="B123" s="4" t="s">
        <v>91</v>
      </c>
      <c r="C123" s="4" t="s">
        <v>37</v>
      </c>
      <c r="D123" s="5" t="s">
        <v>38</v>
      </c>
      <c r="E123" s="5" t="s">
        <v>29</v>
      </c>
      <c r="F123" s="5" t="s">
        <v>30</v>
      </c>
      <c r="G123" s="4" t="s">
        <v>31</v>
      </c>
      <c r="H123" s="5" t="s">
        <v>39</v>
      </c>
      <c r="I123" s="5" t="s">
        <v>33</v>
      </c>
      <c r="J123" s="4" t="s">
        <v>40</v>
      </c>
      <c r="K123" s="6" t="n">
        <v>480</v>
      </c>
      <c r="L123" s="6" t="n">
        <v>29</v>
      </c>
      <c r="M123" s="4" t="s">
        <v>57</v>
      </c>
      <c r="N123" s="6" t="n">
        <f aca="false">K123-L123</f>
        <v>451</v>
      </c>
      <c r="O123" s="7" t="n">
        <f aca="false">N123/K123</f>
        <v>0.939583333333333</v>
      </c>
      <c r="P123" s="8" t="n">
        <v>42</v>
      </c>
      <c r="Q123" s="6" t="n">
        <f aca="false">N123*P123</f>
        <v>18942</v>
      </c>
      <c r="R123" s="6" t="n">
        <v>16759</v>
      </c>
      <c r="S123" s="7" t="n">
        <f aca="false">IFERROR(R123/Q123,0)</f>
        <v>0.88475345792419</v>
      </c>
      <c r="T123" s="6" t="n">
        <v>324</v>
      </c>
      <c r="U123" s="6" t="n">
        <f aca="false">R123-T123</f>
        <v>16435</v>
      </c>
      <c r="V123" s="7" t="n">
        <f aca="false">IFERROR(U123/R123,0)</f>
        <v>0.980667104242497</v>
      </c>
      <c r="W123" s="7" t="n">
        <f aca="false">O123*S123*V123</f>
        <v>0.815228174603175</v>
      </c>
      <c r="X123" s="4" t="s">
        <v>41</v>
      </c>
      <c r="Y123" s="9" t="n">
        <v>321.4</v>
      </c>
    </row>
    <row r="124" customFormat="false" ht="15" hidden="false" customHeight="false" outlineLevel="0" collapsed="false">
      <c r="A124" s="3" t="s">
        <v>107</v>
      </c>
      <c r="B124" s="4" t="s">
        <v>91</v>
      </c>
      <c r="C124" s="4" t="s">
        <v>42</v>
      </c>
      <c r="D124" s="5" t="s">
        <v>43</v>
      </c>
      <c r="E124" s="5" t="s">
        <v>29</v>
      </c>
      <c r="F124" s="5" t="s">
        <v>30</v>
      </c>
      <c r="G124" s="4" t="s">
        <v>31</v>
      </c>
      <c r="H124" s="5" t="s">
        <v>58</v>
      </c>
      <c r="I124" s="5" t="s">
        <v>33</v>
      </c>
      <c r="J124" s="4" t="s">
        <v>45</v>
      </c>
      <c r="K124" s="6" t="n">
        <v>480</v>
      </c>
      <c r="L124" s="6" t="n">
        <v>46</v>
      </c>
      <c r="M124" s="4" t="s">
        <v>53</v>
      </c>
      <c r="N124" s="6" t="n">
        <f aca="false">K124-L124</f>
        <v>434</v>
      </c>
      <c r="O124" s="7" t="n">
        <f aca="false">N124/K124</f>
        <v>0.904166666666667</v>
      </c>
      <c r="P124" s="8" t="n">
        <v>42</v>
      </c>
      <c r="Q124" s="6" t="n">
        <f aca="false">N124*P124</f>
        <v>18228</v>
      </c>
      <c r="R124" s="6" t="n">
        <v>18124</v>
      </c>
      <c r="S124" s="7" t="n">
        <f aca="false">IFERROR(R124/Q124,0)</f>
        <v>0.994294491990345</v>
      </c>
      <c r="T124" s="6" t="n">
        <v>198</v>
      </c>
      <c r="U124" s="6" t="n">
        <f aca="false">R124-T124</f>
        <v>17926</v>
      </c>
      <c r="V124" s="7" t="n">
        <f aca="false">IFERROR(U124/R124,0)</f>
        <v>0.989075259324652</v>
      </c>
      <c r="W124" s="7" t="n">
        <f aca="false">O124*S124*V124</f>
        <v>0.889186507936508</v>
      </c>
      <c r="X124" s="4" t="s">
        <v>68</v>
      </c>
      <c r="Y124" s="9" t="n">
        <v>319.7</v>
      </c>
    </row>
    <row r="125" customFormat="false" ht="15" hidden="false" customHeight="false" outlineLevel="0" collapsed="false">
      <c r="A125" s="3" t="s">
        <v>107</v>
      </c>
      <c r="B125" s="4" t="s">
        <v>91</v>
      </c>
      <c r="C125" s="4" t="s">
        <v>27</v>
      </c>
      <c r="D125" s="5" t="s">
        <v>28</v>
      </c>
      <c r="E125" s="5" t="s">
        <v>48</v>
      </c>
      <c r="F125" s="5" t="s">
        <v>49</v>
      </c>
      <c r="G125" s="4" t="s">
        <v>50</v>
      </c>
      <c r="H125" s="5" t="s">
        <v>58</v>
      </c>
      <c r="I125" s="5" t="s">
        <v>51</v>
      </c>
      <c r="J125" s="4" t="s">
        <v>52</v>
      </c>
      <c r="K125" s="6" t="n">
        <v>480</v>
      </c>
      <c r="L125" s="6" t="n">
        <v>34</v>
      </c>
      <c r="M125" s="4" t="s">
        <v>53</v>
      </c>
      <c r="N125" s="6" t="n">
        <f aca="false">K125-L125</f>
        <v>446</v>
      </c>
      <c r="O125" s="7" t="n">
        <f aca="false">N125/K125</f>
        <v>0.929166666666667</v>
      </c>
      <c r="P125" s="8" t="n">
        <v>48</v>
      </c>
      <c r="Q125" s="6" t="n">
        <f aca="false">N125*P125</f>
        <v>21408</v>
      </c>
      <c r="R125" s="6" t="n">
        <v>19348</v>
      </c>
      <c r="S125" s="7" t="n">
        <f aca="false">IFERROR(R125/Q125,0)</f>
        <v>0.903774289985052</v>
      </c>
      <c r="T125" s="6" t="n">
        <v>319</v>
      </c>
      <c r="U125" s="6" t="n">
        <f aca="false">R125-T125</f>
        <v>19029</v>
      </c>
      <c r="V125" s="7" t="n">
        <f aca="false">IFERROR(U125/R125,0)</f>
        <v>0.983512507752739</v>
      </c>
      <c r="W125" s="7" t="n">
        <f aca="false">O125*S125*V125</f>
        <v>0.825911458333333</v>
      </c>
      <c r="X125" s="4" t="s">
        <v>61</v>
      </c>
      <c r="Y125" s="9" t="n">
        <v>302</v>
      </c>
    </row>
    <row r="126" customFormat="false" ht="15" hidden="false" customHeight="false" outlineLevel="0" collapsed="false">
      <c r="A126" s="3" t="s">
        <v>107</v>
      </c>
      <c r="B126" s="4" t="s">
        <v>91</v>
      </c>
      <c r="C126" s="4" t="s">
        <v>37</v>
      </c>
      <c r="D126" s="5" t="s">
        <v>38</v>
      </c>
      <c r="E126" s="5" t="s">
        <v>48</v>
      </c>
      <c r="F126" s="5" t="s">
        <v>49</v>
      </c>
      <c r="G126" s="4" t="s">
        <v>93</v>
      </c>
      <c r="H126" s="5" t="s">
        <v>58</v>
      </c>
      <c r="I126" s="5" t="s">
        <v>51</v>
      </c>
      <c r="J126" s="4" t="s">
        <v>56</v>
      </c>
      <c r="K126" s="6" t="n">
        <v>480</v>
      </c>
      <c r="L126" s="6" t="n">
        <v>52</v>
      </c>
      <c r="M126" s="4" t="s">
        <v>60</v>
      </c>
      <c r="N126" s="6" t="n">
        <f aca="false">K126-L126</f>
        <v>428</v>
      </c>
      <c r="O126" s="7" t="n">
        <f aca="false">N126/K126</f>
        <v>0.891666666666667</v>
      </c>
      <c r="P126" s="8" t="n">
        <v>48</v>
      </c>
      <c r="Q126" s="6" t="n">
        <f aca="false">N126*P126</f>
        <v>20544</v>
      </c>
      <c r="R126" s="6" t="n">
        <v>19392</v>
      </c>
      <c r="S126" s="7" t="n">
        <f aca="false">IFERROR(R126/Q126,0)</f>
        <v>0.94392523364486</v>
      </c>
      <c r="T126" s="6" t="n">
        <v>271</v>
      </c>
      <c r="U126" s="6" t="n">
        <f aca="false">R126-T126</f>
        <v>19121</v>
      </c>
      <c r="V126" s="7" t="n">
        <f aca="false">IFERROR(U126/R126,0)</f>
        <v>0.986025165016502</v>
      </c>
      <c r="W126" s="7" t="n">
        <f aca="false">O126*S126*V126</f>
        <v>0.829904513888889</v>
      </c>
      <c r="X126" s="4" t="s">
        <v>47</v>
      </c>
      <c r="Y126" s="9" t="n">
        <v>347.8</v>
      </c>
    </row>
    <row r="127" customFormat="false" ht="15" hidden="false" customHeight="false" outlineLevel="0" collapsed="false">
      <c r="A127" s="3" t="s">
        <v>107</v>
      </c>
      <c r="B127" s="4" t="s">
        <v>91</v>
      </c>
      <c r="C127" s="4" t="s">
        <v>42</v>
      </c>
      <c r="D127" s="5" t="s">
        <v>43</v>
      </c>
      <c r="E127" s="5" t="s">
        <v>48</v>
      </c>
      <c r="F127" s="5" t="s">
        <v>49</v>
      </c>
      <c r="G127" s="4" t="s">
        <v>50</v>
      </c>
      <c r="H127" s="5" t="s">
        <v>58</v>
      </c>
      <c r="I127" s="5" t="s">
        <v>51</v>
      </c>
      <c r="J127" s="4" t="s">
        <v>59</v>
      </c>
      <c r="K127" s="6" t="n">
        <v>480</v>
      </c>
      <c r="L127" s="6" t="n">
        <v>15</v>
      </c>
      <c r="M127" s="4" t="s">
        <v>35</v>
      </c>
      <c r="N127" s="6" t="n">
        <f aca="false">K127-L127</f>
        <v>465</v>
      </c>
      <c r="O127" s="7" t="n">
        <f aca="false">N127/K127</f>
        <v>0.96875</v>
      </c>
      <c r="P127" s="8" t="n">
        <v>48</v>
      </c>
      <c r="Q127" s="6" t="n">
        <f aca="false">N127*P127</f>
        <v>22320</v>
      </c>
      <c r="R127" s="6" t="n">
        <v>19423</v>
      </c>
      <c r="S127" s="7" t="n">
        <f aca="false">IFERROR(R127/Q127,0)</f>
        <v>0.870206093189964</v>
      </c>
      <c r="T127" s="6" t="n">
        <v>345</v>
      </c>
      <c r="U127" s="6" t="n">
        <f aca="false">R127-T127</f>
        <v>19078</v>
      </c>
      <c r="V127" s="7" t="n">
        <f aca="false">IFERROR(U127/R127,0)</f>
        <v>0.982237553416053</v>
      </c>
      <c r="W127" s="7" t="n">
        <f aca="false">O127*S127*V127</f>
        <v>0.828038194444444</v>
      </c>
      <c r="X127" s="4" t="s">
        <v>36</v>
      </c>
      <c r="Y127" s="9" t="n">
        <v>350.7</v>
      </c>
    </row>
    <row r="128" customFormat="false" ht="15" hidden="false" customHeight="false" outlineLevel="0" collapsed="false">
      <c r="A128" s="3" t="s">
        <v>107</v>
      </c>
      <c r="B128" s="4" t="s">
        <v>91</v>
      </c>
      <c r="C128" s="4" t="s">
        <v>27</v>
      </c>
      <c r="D128" s="5" t="s">
        <v>28</v>
      </c>
      <c r="E128" s="5" t="s">
        <v>62</v>
      </c>
      <c r="F128" s="5" t="s">
        <v>63</v>
      </c>
      <c r="G128" s="4" t="s">
        <v>69</v>
      </c>
      <c r="H128" s="5" t="s">
        <v>65</v>
      </c>
      <c r="I128" s="5" t="s">
        <v>66</v>
      </c>
      <c r="J128" s="4" t="s">
        <v>67</v>
      </c>
      <c r="K128" s="6" t="n">
        <v>480</v>
      </c>
      <c r="L128" s="6" t="n">
        <v>16</v>
      </c>
      <c r="M128" s="4" t="s">
        <v>35</v>
      </c>
      <c r="N128" s="6" t="n">
        <f aca="false">K128-L128</f>
        <v>464</v>
      </c>
      <c r="O128" s="7" t="n">
        <f aca="false">N128/K128</f>
        <v>0.966666666666667</v>
      </c>
      <c r="P128" s="8" t="n">
        <v>33</v>
      </c>
      <c r="Q128" s="6" t="n">
        <f aca="false">N128*P128</f>
        <v>15312</v>
      </c>
      <c r="R128" s="6" t="n">
        <v>14394</v>
      </c>
      <c r="S128" s="7" t="n">
        <f aca="false">IFERROR(R128/Q128,0)</f>
        <v>0.940047021943574</v>
      </c>
      <c r="T128" s="6" t="n">
        <v>804</v>
      </c>
      <c r="U128" s="6" t="n">
        <f aca="false">R128-T128</f>
        <v>13590</v>
      </c>
      <c r="V128" s="7" t="n">
        <f aca="false">IFERROR(U128/R128,0)</f>
        <v>0.94414339308045</v>
      </c>
      <c r="W128" s="7" t="n">
        <f aca="false">O128*S128*V128</f>
        <v>0.857954545454546</v>
      </c>
      <c r="X128" s="4" t="s">
        <v>54</v>
      </c>
      <c r="Y128" s="9" t="n">
        <v>322.9</v>
      </c>
    </row>
    <row r="129" customFormat="false" ht="15" hidden="false" customHeight="false" outlineLevel="0" collapsed="false">
      <c r="A129" s="3" t="s">
        <v>107</v>
      </c>
      <c r="B129" s="4" t="s">
        <v>91</v>
      </c>
      <c r="C129" s="4" t="s">
        <v>37</v>
      </c>
      <c r="D129" s="5" t="s">
        <v>38</v>
      </c>
      <c r="E129" s="5" t="s">
        <v>62</v>
      </c>
      <c r="F129" s="5" t="s">
        <v>63</v>
      </c>
      <c r="G129" s="4" t="s">
        <v>69</v>
      </c>
      <c r="H129" s="5" t="s">
        <v>71</v>
      </c>
      <c r="I129" s="5" t="s">
        <v>66</v>
      </c>
      <c r="J129" s="4" t="s">
        <v>70</v>
      </c>
      <c r="K129" s="6" t="n">
        <v>480</v>
      </c>
      <c r="L129" s="6" t="n">
        <v>28</v>
      </c>
      <c r="M129" s="4" t="s">
        <v>73</v>
      </c>
      <c r="N129" s="6" t="n">
        <f aca="false">K129-L129</f>
        <v>452</v>
      </c>
      <c r="O129" s="7" t="n">
        <f aca="false">N129/K129</f>
        <v>0.941666666666667</v>
      </c>
      <c r="P129" s="8" t="n">
        <v>33</v>
      </c>
      <c r="Q129" s="6" t="n">
        <f aca="false">N129*P129</f>
        <v>14916</v>
      </c>
      <c r="R129" s="6" t="n">
        <v>14903</v>
      </c>
      <c r="S129" s="7" t="n">
        <f aca="false">IFERROR(R129/Q129,0)</f>
        <v>0.999128452668276</v>
      </c>
      <c r="T129" s="6" t="n">
        <v>81</v>
      </c>
      <c r="U129" s="6" t="n">
        <f aca="false">R129-T129</f>
        <v>14822</v>
      </c>
      <c r="V129" s="7" t="n">
        <f aca="false">IFERROR(U129/R129,0)</f>
        <v>0.994564852714219</v>
      </c>
      <c r="W129" s="7" t="n">
        <f aca="false">O129*S129*V129</f>
        <v>0.935732323232323</v>
      </c>
      <c r="X129" s="4" t="s">
        <v>61</v>
      </c>
      <c r="Y129" s="9" t="n">
        <v>298.1</v>
      </c>
    </row>
    <row r="130" customFormat="false" ht="15" hidden="false" customHeight="false" outlineLevel="0" collapsed="false">
      <c r="A130" s="3" t="s">
        <v>107</v>
      </c>
      <c r="B130" s="4" t="s">
        <v>91</v>
      </c>
      <c r="C130" s="4" t="s">
        <v>42</v>
      </c>
      <c r="D130" s="5" t="s">
        <v>43</v>
      </c>
      <c r="E130" s="5" t="s">
        <v>62</v>
      </c>
      <c r="F130" s="5" t="s">
        <v>63</v>
      </c>
      <c r="G130" s="4" t="s">
        <v>64</v>
      </c>
      <c r="H130" s="5" t="s">
        <v>65</v>
      </c>
      <c r="I130" s="5" t="s">
        <v>66</v>
      </c>
      <c r="J130" s="4" t="s">
        <v>72</v>
      </c>
      <c r="K130" s="6" t="n">
        <v>480</v>
      </c>
      <c r="L130" s="6" t="n">
        <v>58</v>
      </c>
      <c r="M130" s="4" t="s">
        <v>53</v>
      </c>
      <c r="N130" s="6" t="n">
        <f aca="false">K130-L130</f>
        <v>422</v>
      </c>
      <c r="O130" s="7" t="n">
        <f aca="false">N130/K130</f>
        <v>0.879166666666667</v>
      </c>
      <c r="P130" s="8" t="n">
        <v>33</v>
      </c>
      <c r="Q130" s="6" t="n">
        <f aca="false">N130*P130</f>
        <v>13926</v>
      </c>
      <c r="R130" s="6" t="n">
        <v>12915</v>
      </c>
      <c r="S130" s="7" t="n">
        <f aca="false">IFERROR(R130/Q130,0)</f>
        <v>0.927401981904352</v>
      </c>
      <c r="T130" s="6" t="n">
        <v>146</v>
      </c>
      <c r="U130" s="6" t="n">
        <f aca="false">R130-T130</f>
        <v>12769</v>
      </c>
      <c r="V130" s="7" t="n">
        <f aca="false">IFERROR(U130/R130,0)</f>
        <v>0.988695315524584</v>
      </c>
      <c r="W130" s="7" t="n">
        <f aca="false">O130*S130*V130</f>
        <v>0.806123737373737</v>
      </c>
      <c r="X130" s="4" t="s">
        <v>61</v>
      </c>
      <c r="Y130" s="9" t="n">
        <v>310.6</v>
      </c>
    </row>
    <row r="131" customFormat="false" ht="15" hidden="false" customHeight="false" outlineLevel="0" collapsed="false">
      <c r="A131" s="3" t="s">
        <v>107</v>
      </c>
      <c r="B131" s="4" t="s">
        <v>91</v>
      </c>
      <c r="C131" s="4" t="s">
        <v>27</v>
      </c>
      <c r="D131" s="5" t="s">
        <v>28</v>
      </c>
      <c r="E131" s="5" t="s">
        <v>74</v>
      </c>
      <c r="F131" s="5" t="s">
        <v>75</v>
      </c>
      <c r="G131" s="4" t="s">
        <v>94</v>
      </c>
      <c r="H131" s="5" t="s">
        <v>71</v>
      </c>
      <c r="I131" s="5" t="s">
        <v>77</v>
      </c>
      <c r="J131" s="4" t="s">
        <v>78</v>
      </c>
      <c r="K131" s="6" t="n">
        <v>480</v>
      </c>
      <c r="L131" s="6" t="n">
        <v>48</v>
      </c>
      <c r="M131" s="4" t="s">
        <v>46</v>
      </c>
      <c r="N131" s="6" t="n">
        <f aca="false">K131-L131</f>
        <v>432</v>
      </c>
      <c r="O131" s="7" t="n">
        <f aca="false">N131/K131</f>
        <v>0.9</v>
      </c>
      <c r="P131" s="8" t="n">
        <v>38</v>
      </c>
      <c r="Q131" s="6" t="n">
        <f aca="false">N131*P131</f>
        <v>16416</v>
      </c>
      <c r="R131" s="6" t="n">
        <v>14751</v>
      </c>
      <c r="S131" s="7" t="n">
        <f aca="false">IFERROR(R131/Q131,0)</f>
        <v>0.898574561403509</v>
      </c>
      <c r="T131" s="6" t="n">
        <v>199</v>
      </c>
      <c r="U131" s="6" t="n">
        <f aca="false">R131-T131</f>
        <v>14552</v>
      </c>
      <c r="V131" s="7" t="n">
        <f aca="false">IFERROR(U131/R131,0)</f>
        <v>0.986509389193953</v>
      </c>
      <c r="W131" s="7" t="n">
        <f aca="false">O131*S131*V131</f>
        <v>0.79780701754386</v>
      </c>
      <c r="X131" s="4" t="s">
        <v>61</v>
      </c>
      <c r="Y131" s="9" t="n">
        <v>334.5</v>
      </c>
    </row>
    <row r="132" customFormat="false" ht="15" hidden="false" customHeight="false" outlineLevel="0" collapsed="false">
      <c r="A132" s="3" t="s">
        <v>107</v>
      </c>
      <c r="B132" s="4" t="s">
        <v>91</v>
      </c>
      <c r="C132" s="4" t="s">
        <v>37</v>
      </c>
      <c r="D132" s="5" t="s">
        <v>38</v>
      </c>
      <c r="E132" s="5" t="s">
        <v>74</v>
      </c>
      <c r="F132" s="5" t="s">
        <v>75</v>
      </c>
      <c r="G132" s="4" t="s">
        <v>94</v>
      </c>
      <c r="H132" s="5" t="s">
        <v>39</v>
      </c>
      <c r="I132" s="5" t="s">
        <v>77</v>
      </c>
      <c r="J132" s="4" t="s">
        <v>79</v>
      </c>
      <c r="K132" s="6" t="n">
        <v>480</v>
      </c>
      <c r="L132" s="6" t="n">
        <v>24</v>
      </c>
      <c r="M132" s="4" t="s">
        <v>46</v>
      </c>
      <c r="N132" s="6" t="n">
        <f aca="false">K132-L132</f>
        <v>456</v>
      </c>
      <c r="O132" s="7" t="n">
        <f aca="false">N132/K132</f>
        <v>0.95</v>
      </c>
      <c r="P132" s="8" t="n">
        <v>38</v>
      </c>
      <c r="Q132" s="6" t="n">
        <f aca="false">N132*P132</f>
        <v>17328</v>
      </c>
      <c r="R132" s="6" t="n">
        <v>16846</v>
      </c>
      <c r="S132" s="7" t="n">
        <f aca="false">IFERROR(R132/Q132,0)</f>
        <v>0.972183748845799</v>
      </c>
      <c r="T132" s="6" t="n">
        <v>90</v>
      </c>
      <c r="U132" s="6" t="n">
        <f aca="false">R132-T132</f>
        <v>16756</v>
      </c>
      <c r="V132" s="7" t="n">
        <f aca="false">IFERROR(U132/R132,0)</f>
        <v>0.994657485456488</v>
      </c>
      <c r="W132" s="7" t="n">
        <f aca="false">O132*S132*V132</f>
        <v>0.918640350877193</v>
      </c>
      <c r="X132" s="4" t="s">
        <v>61</v>
      </c>
      <c r="Y132" s="9" t="n">
        <v>325.9</v>
      </c>
    </row>
    <row r="133" customFormat="false" ht="15" hidden="false" customHeight="false" outlineLevel="0" collapsed="false">
      <c r="A133" s="3" t="s">
        <v>107</v>
      </c>
      <c r="B133" s="4" t="s">
        <v>91</v>
      </c>
      <c r="C133" s="4" t="s">
        <v>42</v>
      </c>
      <c r="D133" s="5" t="s">
        <v>43</v>
      </c>
      <c r="E133" s="5" t="s">
        <v>74</v>
      </c>
      <c r="F133" s="5" t="s">
        <v>75</v>
      </c>
      <c r="G133" s="4" t="s">
        <v>94</v>
      </c>
      <c r="H133" s="5" t="s">
        <v>39</v>
      </c>
      <c r="I133" s="5" t="s">
        <v>77</v>
      </c>
      <c r="J133" s="4" t="s">
        <v>80</v>
      </c>
      <c r="K133" s="6" t="n">
        <v>480</v>
      </c>
      <c r="L133" s="6" t="n">
        <v>22</v>
      </c>
      <c r="M133" s="4" t="s">
        <v>46</v>
      </c>
      <c r="N133" s="6" t="n">
        <f aca="false">K133-L133</f>
        <v>458</v>
      </c>
      <c r="O133" s="7" t="n">
        <f aca="false">N133/K133</f>
        <v>0.954166666666667</v>
      </c>
      <c r="P133" s="8" t="n">
        <v>38</v>
      </c>
      <c r="Q133" s="6" t="n">
        <f aca="false">N133*P133</f>
        <v>17404</v>
      </c>
      <c r="R133" s="6" t="n">
        <v>15625</v>
      </c>
      <c r="S133" s="7" t="n">
        <f aca="false">IFERROR(R133/Q133,0)</f>
        <v>0.897782119053091</v>
      </c>
      <c r="T133" s="6" t="n">
        <v>248</v>
      </c>
      <c r="U133" s="6" t="n">
        <f aca="false">R133-T133</f>
        <v>15377</v>
      </c>
      <c r="V133" s="7" t="n">
        <f aca="false">IFERROR(U133/R133,0)</f>
        <v>0.984128</v>
      </c>
      <c r="W133" s="7" t="n">
        <f aca="false">O133*S133*V133</f>
        <v>0.843037280701754</v>
      </c>
      <c r="X133" s="4" t="s">
        <v>54</v>
      </c>
      <c r="Y133" s="9" t="n">
        <v>354.7</v>
      </c>
    </row>
    <row r="134" customFormat="false" ht="15" hidden="false" customHeight="false" outlineLevel="0" collapsed="false">
      <c r="A134" s="3" t="s">
        <v>107</v>
      </c>
      <c r="B134" s="4" t="s">
        <v>91</v>
      </c>
      <c r="C134" s="4" t="s">
        <v>27</v>
      </c>
      <c r="D134" s="5" t="s">
        <v>28</v>
      </c>
      <c r="E134" s="5" t="s">
        <v>81</v>
      </c>
      <c r="F134" s="5" t="s">
        <v>82</v>
      </c>
      <c r="G134" s="4" t="s">
        <v>88</v>
      </c>
      <c r="H134" s="5" t="s">
        <v>84</v>
      </c>
      <c r="I134" s="5" t="s">
        <v>85</v>
      </c>
      <c r="J134" s="4" t="s">
        <v>86</v>
      </c>
      <c r="K134" s="6" t="n">
        <v>480</v>
      </c>
      <c r="L134" s="6" t="n">
        <v>38</v>
      </c>
      <c r="M134" s="4" t="s">
        <v>53</v>
      </c>
      <c r="N134" s="6" t="n">
        <f aca="false">K134-L134</f>
        <v>442</v>
      </c>
      <c r="O134" s="7" t="n">
        <f aca="false">N134/K134</f>
        <v>0.920833333333333</v>
      </c>
      <c r="P134" s="8" t="n">
        <v>36</v>
      </c>
      <c r="Q134" s="6" t="n">
        <f aca="false">N134*P134</f>
        <v>15912</v>
      </c>
      <c r="R134" s="6" t="n">
        <v>15488</v>
      </c>
      <c r="S134" s="7" t="n">
        <f aca="false">IFERROR(R134/Q134,0)</f>
        <v>0.973353443941679</v>
      </c>
      <c r="T134" s="6" t="n">
        <v>78</v>
      </c>
      <c r="U134" s="6" t="n">
        <f aca="false">R134-T134</f>
        <v>15410</v>
      </c>
      <c r="V134" s="7" t="n">
        <f aca="false">IFERROR(U134/R134,0)</f>
        <v>0.994963842975207</v>
      </c>
      <c r="W134" s="7" t="n">
        <f aca="false">O134*S134*V134</f>
        <v>0.891782407407407</v>
      </c>
      <c r="X134" s="4" t="s">
        <v>61</v>
      </c>
      <c r="Y134" s="9" t="n">
        <v>357.3</v>
      </c>
    </row>
    <row r="135" customFormat="false" ht="15" hidden="false" customHeight="false" outlineLevel="0" collapsed="false">
      <c r="A135" s="3" t="s">
        <v>107</v>
      </c>
      <c r="B135" s="4" t="s">
        <v>91</v>
      </c>
      <c r="C135" s="4" t="s">
        <v>37</v>
      </c>
      <c r="D135" s="5" t="s">
        <v>38</v>
      </c>
      <c r="E135" s="5" t="s">
        <v>81</v>
      </c>
      <c r="F135" s="5" t="s">
        <v>82</v>
      </c>
      <c r="G135" s="4" t="s">
        <v>83</v>
      </c>
      <c r="H135" s="5" t="s">
        <v>84</v>
      </c>
      <c r="I135" s="5" t="s">
        <v>85</v>
      </c>
      <c r="J135" s="4" t="s">
        <v>87</v>
      </c>
      <c r="K135" s="6" t="n">
        <v>480</v>
      </c>
      <c r="L135" s="6" t="n">
        <v>24</v>
      </c>
      <c r="M135" s="4" t="s">
        <v>35</v>
      </c>
      <c r="N135" s="6" t="n">
        <f aca="false">K135-L135</f>
        <v>456</v>
      </c>
      <c r="O135" s="7" t="n">
        <f aca="false">N135/K135</f>
        <v>0.95</v>
      </c>
      <c r="P135" s="8" t="n">
        <v>36</v>
      </c>
      <c r="Q135" s="6" t="n">
        <f aca="false">N135*P135</f>
        <v>16416</v>
      </c>
      <c r="R135" s="6" t="n">
        <v>15864</v>
      </c>
      <c r="S135" s="7" t="n">
        <f aca="false">IFERROR(R135/Q135,0)</f>
        <v>0.966374269005848</v>
      </c>
      <c r="T135" s="6" t="n">
        <v>266</v>
      </c>
      <c r="U135" s="6" t="n">
        <f aca="false">R135-T135</f>
        <v>15598</v>
      </c>
      <c r="V135" s="7" t="n">
        <f aca="false">IFERROR(U135/R135,0)</f>
        <v>0.983232476046394</v>
      </c>
      <c r="W135" s="7" t="n">
        <f aca="false">O135*S135*V135</f>
        <v>0.902662037037037</v>
      </c>
      <c r="X135" s="4" t="s">
        <v>92</v>
      </c>
      <c r="Y135" s="9" t="n">
        <v>358.9</v>
      </c>
    </row>
    <row r="136" customFormat="false" ht="15" hidden="false" customHeight="false" outlineLevel="0" collapsed="false">
      <c r="A136" s="3" t="s">
        <v>107</v>
      </c>
      <c r="B136" s="4" t="s">
        <v>91</v>
      </c>
      <c r="C136" s="4" t="s">
        <v>42</v>
      </c>
      <c r="D136" s="5" t="s">
        <v>43</v>
      </c>
      <c r="E136" s="5" t="s">
        <v>81</v>
      </c>
      <c r="F136" s="5" t="s">
        <v>82</v>
      </c>
      <c r="G136" s="4" t="s">
        <v>88</v>
      </c>
      <c r="H136" s="5" t="s">
        <v>58</v>
      </c>
      <c r="I136" s="5" t="s">
        <v>85</v>
      </c>
      <c r="J136" s="4" t="s">
        <v>89</v>
      </c>
      <c r="K136" s="6" t="n">
        <v>480</v>
      </c>
      <c r="L136" s="6" t="n">
        <v>64</v>
      </c>
      <c r="M136" s="4" t="s">
        <v>101</v>
      </c>
      <c r="N136" s="6" t="n">
        <f aca="false">K136-L136</f>
        <v>416</v>
      </c>
      <c r="O136" s="7" t="n">
        <f aca="false">N136/K136</f>
        <v>0.866666666666667</v>
      </c>
      <c r="P136" s="8" t="n">
        <v>36</v>
      </c>
      <c r="Q136" s="6" t="n">
        <f aca="false">N136*P136</f>
        <v>14976</v>
      </c>
      <c r="R136" s="6" t="n">
        <v>15364</v>
      </c>
      <c r="S136" s="7" t="n">
        <f aca="false">IFERROR(R136/Q136,0)</f>
        <v>1.02590811965812</v>
      </c>
      <c r="T136" s="6" t="n">
        <v>193</v>
      </c>
      <c r="U136" s="6" t="n">
        <f aca="false">R136-T136</f>
        <v>15171</v>
      </c>
      <c r="V136" s="7" t="n">
        <f aca="false">IFERROR(U136/R136,0)</f>
        <v>0.987438167143973</v>
      </c>
      <c r="W136" s="7" t="n">
        <f aca="false">O136*S136*V136</f>
        <v>0.877951388888889</v>
      </c>
      <c r="X136" s="4" t="s">
        <v>41</v>
      </c>
      <c r="Y136" s="9" t="n">
        <v>310.1</v>
      </c>
    </row>
    <row r="137" customFormat="false" ht="15" hidden="false" customHeight="false" outlineLevel="0" collapsed="false">
      <c r="A137" s="3" t="s">
        <v>108</v>
      </c>
      <c r="B137" s="4" t="s">
        <v>96</v>
      </c>
      <c r="C137" s="4" t="s">
        <v>27</v>
      </c>
      <c r="D137" s="5" t="s">
        <v>28</v>
      </c>
      <c r="E137" s="5" t="s">
        <v>29</v>
      </c>
      <c r="F137" s="5" t="s">
        <v>30</v>
      </c>
      <c r="G137" s="4" t="s">
        <v>31</v>
      </c>
      <c r="H137" s="5" t="s">
        <v>58</v>
      </c>
      <c r="I137" s="5" t="s">
        <v>33</v>
      </c>
      <c r="J137" s="4" t="s">
        <v>34</v>
      </c>
      <c r="K137" s="6" t="n">
        <v>480</v>
      </c>
      <c r="L137" s="6" t="n">
        <v>19</v>
      </c>
      <c r="M137" s="4" t="s">
        <v>35</v>
      </c>
      <c r="N137" s="6" t="n">
        <f aca="false">K137-L137</f>
        <v>461</v>
      </c>
      <c r="O137" s="7" t="n">
        <f aca="false">N137/K137</f>
        <v>0.960416666666667</v>
      </c>
      <c r="P137" s="8" t="n">
        <v>42</v>
      </c>
      <c r="Q137" s="6" t="n">
        <f aca="false">N137*P137</f>
        <v>19362</v>
      </c>
      <c r="R137" s="6" t="n">
        <v>17797</v>
      </c>
      <c r="S137" s="7" t="n">
        <f aca="false">IFERROR(R137/Q137,0)</f>
        <v>0.919171573184588</v>
      </c>
      <c r="T137" s="6" t="n">
        <v>349</v>
      </c>
      <c r="U137" s="6" t="n">
        <f aca="false">R137-T137</f>
        <v>17448</v>
      </c>
      <c r="V137" s="7" t="n">
        <f aca="false">IFERROR(U137/R137,0)</f>
        <v>0.980389953362926</v>
      </c>
      <c r="W137" s="7" t="n">
        <f aca="false">O137*S137*V137</f>
        <v>0.865476190476191</v>
      </c>
      <c r="X137" s="4" t="s">
        <v>61</v>
      </c>
      <c r="Y137" s="9" t="n">
        <v>358.8</v>
      </c>
    </row>
    <row r="138" customFormat="false" ht="15" hidden="false" customHeight="false" outlineLevel="0" collapsed="false">
      <c r="A138" s="3" t="s">
        <v>108</v>
      </c>
      <c r="B138" s="4" t="s">
        <v>96</v>
      </c>
      <c r="C138" s="4" t="s">
        <v>37</v>
      </c>
      <c r="D138" s="5" t="s">
        <v>38</v>
      </c>
      <c r="E138" s="5" t="s">
        <v>29</v>
      </c>
      <c r="F138" s="5" t="s">
        <v>30</v>
      </c>
      <c r="G138" s="4" t="s">
        <v>44</v>
      </c>
      <c r="H138" s="5" t="s">
        <v>39</v>
      </c>
      <c r="I138" s="5" t="s">
        <v>33</v>
      </c>
      <c r="J138" s="4" t="s">
        <v>40</v>
      </c>
      <c r="K138" s="6" t="n">
        <v>480</v>
      </c>
      <c r="L138" s="6" t="n">
        <v>24</v>
      </c>
      <c r="M138" s="4" t="s">
        <v>101</v>
      </c>
      <c r="N138" s="6" t="n">
        <f aca="false">K138-L138</f>
        <v>456</v>
      </c>
      <c r="O138" s="7" t="n">
        <f aca="false">N138/K138</f>
        <v>0.95</v>
      </c>
      <c r="P138" s="8" t="n">
        <v>42</v>
      </c>
      <c r="Q138" s="6" t="n">
        <f aca="false">N138*P138</f>
        <v>19152</v>
      </c>
      <c r="R138" s="6" t="n">
        <v>16922</v>
      </c>
      <c r="S138" s="7" t="n">
        <f aca="false">IFERROR(R138/Q138,0)</f>
        <v>0.883563074352548</v>
      </c>
      <c r="T138" s="6" t="n">
        <v>132</v>
      </c>
      <c r="U138" s="6" t="n">
        <f aca="false">R138-T138</f>
        <v>16790</v>
      </c>
      <c r="V138" s="7" t="n">
        <f aca="false">IFERROR(U138/R138,0)</f>
        <v>0.992199503604775</v>
      </c>
      <c r="W138" s="7" t="n">
        <f aca="false">O138*S138*V138</f>
        <v>0.832837301587302</v>
      </c>
      <c r="X138" s="4" t="s">
        <v>61</v>
      </c>
      <c r="Y138" s="9" t="n">
        <v>355.3</v>
      </c>
    </row>
    <row r="139" customFormat="false" ht="15" hidden="false" customHeight="false" outlineLevel="0" collapsed="false">
      <c r="A139" s="3" t="s">
        <v>108</v>
      </c>
      <c r="B139" s="4" t="s">
        <v>96</v>
      </c>
      <c r="C139" s="4" t="s">
        <v>42</v>
      </c>
      <c r="D139" s="5" t="s">
        <v>43</v>
      </c>
      <c r="E139" s="5" t="s">
        <v>29</v>
      </c>
      <c r="F139" s="5" t="s">
        <v>30</v>
      </c>
      <c r="G139" s="4" t="s">
        <v>31</v>
      </c>
      <c r="H139" s="5" t="s">
        <v>58</v>
      </c>
      <c r="I139" s="5" t="s">
        <v>33</v>
      </c>
      <c r="J139" s="4" t="s">
        <v>45</v>
      </c>
      <c r="K139" s="6" t="n">
        <v>480</v>
      </c>
      <c r="L139" s="6" t="n">
        <v>56</v>
      </c>
      <c r="M139" s="4" t="s">
        <v>60</v>
      </c>
      <c r="N139" s="6" t="n">
        <f aca="false">K139-L139</f>
        <v>424</v>
      </c>
      <c r="O139" s="7" t="n">
        <f aca="false">N139/K139</f>
        <v>0.883333333333333</v>
      </c>
      <c r="P139" s="8" t="n">
        <v>42</v>
      </c>
      <c r="Q139" s="6" t="n">
        <f aca="false">N139*P139</f>
        <v>17808</v>
      </c>
      <c r="R139" s="6" t="n">
        <v>16754</v>
      </c>
      <c r="S139" s="7" t="n">
        <f aca="false">IFERROR(R139/Q139,0)</f>
        <v>0.94081311769991</v>
      </c>
      <c r="T139" s="6" t="n">
        <v>334</v>
      </c>
      <c r="U139" s="6" t="n">
        <f aca="false">R139-T139</f>
        <v>16420</v>
      </c>
      <c r="V139" s="7" t="n">
        <f aca="false">IFERROR(U139/R139,0)</f>
        <v>0.980064462217978</v>
      </c>
      <c r="W139" s="7" t="n">
        <f aca="false">O139*S139*V139</f>
        <v>0.814484126984127</v>
      </c>
      <c r="X139" s="4" t="s">
        <v>54</v>
      </c>
      <c r="Y139" s="9" t="n">
        <v>316.4</v>
      </c>
    </row>
    <row r="140" customFormat="false" ht="15" hidden="false" customHeight="false" outlineLevel="0" collapsed="false">
      <c r="A140" s="3" t="s">
        <v>108</v>
      </c>
      <c r="B140" s="4" t="s">
        <v>96</v>
      </c>
      <c r="C140" s="4" t="s">
        <v>27</v>
      </c>
      <c r="D140" s="5" t="s">
        <v>28</v>
      </c>
      <c r="E140" s="5" t="s">
        <v>48</v>
      </c>
      <c r="F140" s="5" t="s">
        <v>49</v>
      </c>
      <c r="G140" s="4" t="s">
        <v>50</v>
      </c>
      <c r="H140" s="5" t="s">
        <v>55</v>
      </c>
      <c r="I140" s="5" t="s">
        <v>51</v>
      </c>
      <c r="J140" s="4" t="s">
        <v>52</v>
      </c>
      <c r="K140" s="6" t="n">
        <v>480</v>
      </c>
      <c r="L140" s="6" t="n">
        <v>20</v>
      </c>
      <c r="M140" s="4" t="s">
        <v>46</v>
      </c>
      <c r="N140" s="6" t="n">
        <f aca="false">K140-L140</f>
        <v>460</v>
      </c>
      <c r="O140" s="7" t="n">
        <f aca="false">N140/K140</f>
        <v>0.958333333333333</v>
      </c>
      <c r="P140" s="8" t="n">
        <v>48</v>
      </c>
      <c r="Q140" s="6" t="n">
        <f aca="false">N140*P140</f>
        <v>22080</v>
      </c>
      <c r="R140" s="6" t="n">
        <v>20331</v>
      </c>
      <c r="S140" s="7" t="n">
        <f aca="false">IFERROR(R140/Q140,0)</f>
        <v>0.920788043478261</v>
      </c>
      <c r="T140" s="6" t="n">
        <v>345</v>
      </c>
      <c r="U140" s="6" t="n">
        <f aca="false">R140-T140</f>
        <v>19986</v>
      </c>
      <c r="V140" s="7" t="n">
        <f aca="false">IFERROR(U140/R140,0)</f>
        <v>0.983030839604545</v>
      </c>
      <c r="W140" s="7" t="n">
        <f aca="false">O140*S140*V140</f>
        <v>0.867447916666667</v>
      </c>
      <c r="X140" s="4" t="s">
        <v>92</v>
      </c>
      <c r="Y140" s="9" t="n">
        <v>301.8</v>
      </c>
    </row>
    <row r="141" customFormat="false" ht="15" hidden="false" customHeight="false" outlineLevel="0" collapsed="false">
      <c r="A141" s="3" t="s">
        <v>108</v>
      </c>
      <c r="B141" s="4" t="s">
        <v>96</v>
      </c>
      <c r="C141" s="4" t="s">
        <v>37</v>
      </c>
      <c r="D141" s="5" t="s">
        <v>38</v>
      </c>
      <c r="E141" s="5" t="s">
        <v>48</v>
      </c>
      <c r="F141" s="5" t="s">
        <v>49</v>
      </c>
      <c r="G141" s="4" t="s">
        <v>50</v>
      </c>
      <c r="H141" s="5" t="s">
        <v>58</v>
      </c>
      <c r="I141" s="5" t="s">
        <v>51</v>
      </c>
      <c r="J141" s="4" t="s">
        <v>56</v>
      </c>
      <c r="K141" s="6" t="n">
        <v>480</v>
      </c>
      <c r="L141" s="6" t="n">
        <v>42</v>
      </c>
      <c r="M141" s="4" t="s">
        <v>53</v>
      </c>
      <c r="N141" s="6" t="n">
        <f aca="false">K141-L141</f>
        <v>438</v>
      </c>
      <c r="O141" s="7" t="n">
        <f aca="false">N141/K141</f>
        <v>0.9125</v>
      </c>
      <c r="P141" s="8" t="n">
        <v>48</v>
      </c>
      <c r="Q141" s="6" t="n">
        <f aca="false">N141*P141</f>
        <v>21024</v>
      </c>
      <c r="R141" s="6" t="n">
        <v>19750</v>
      </c>
      <c r="S141" s="7" t="n">
        <f aca="false">IFERROR(R141/Q141,0)</f>
        <v>0.939402587519026</v>
      </c>
      <c r="T141" s="6" t="n">
        <v>122</v>
      </c>
      <c r="U141" s="6" t="n">
        <f aca="false">R141-T141</f>
        <v>19628</v>
      </c>
      <c r="V141" s="7" t="n">
        <f aca="false">IFERROR(U141/R141,0)</f>
        <v>0.993822784810127</v>
      </c>
      <c r="W141" s="7" t="n">
        <f aca="false">O141*S141*V141</f>
        <v>0.851909722222222</v>
      </c>
      <c r="X141" s="4" t="s">
        <v>61</v>
      </c>
      <c r="Y141" s="9" t="n">
        <v>312.3</v>
      </c>
    </row>
    <row r="142" customFormat="false" ht="15" hidden="false" customHeight="false" outlineLevel="0" collapsed="false">
      <c r="A142" s="3" t="s">
        <v>108</v>
      </c>
      <c r="B142" s="4" t="s">
        <v>96</v>
      </c>
      <c r="C142" s="4" t="s">
        <v>42</v>
      </c>
      <c r="D142" s="5" t="s">
        <v>43</v>
      </c>
      <c r="E142" s="5" t="s">
        <v>48</v>
      </c>
      <c r="F142" s="5" t="s">
        <v>49</v>
      </c>
      <c r="G142" s="4" t="s">
        <v>93</v>
      </c>
      <c r="H142" s="5" t="s">
        <v>58</v>
      </c>
      <c r="I142" s="5" t="s">
        <v>51</v>
      </c>
      <c r="J142" s="4" t="s">
        <v>59</v>
      </c>
      <c r="K142" s="6" t="n">
        <v>480</v>
      </c>
      <c r="L142" s="6" t="n">
        <v>57</v>
      </c>
      <c r="M142" s="4" t="s">
        <v>53</v>
      </c>
      <c r="N142" s="6" t="n">
        <f aca="false">K142-L142</f>
        <v>423</v>
      </c>
      <c r="O142" s="7" t="n">
        <f aca="false">N142/K142</f>
        <v>0.88125</v>
      </c>
      <c r="P142" s="8" t="n">
        <v>48</v>
      </c>
      <c r="Q142" s="6" t="n">
        <f aca="false">N142*P142</f>
        <v>20304</v>
      </c>
      <c r="R142" s="6" t="n">
        <v>19570</v>
      </c>
      <c r="S142" s="7" t="n">
        <f aca="false">IFERROR(R142/Q142,0)</f>
        <v>0.963849487785658</v>
      </c>
      <c r="T142" s="6" t="n">
        <v>377</v>
      </c>
      <c r="U142" s="6" t="n">
        <f aca="false">R142-T142</f>
        <v>19193</v>
      </c>
      <c r="V142" s="7" t="n">
        <f aca="false">IFERROR(U142/R142,0)</f>
        <v>0.980735820132856</v>
      </c>
      <c r="W142" s="7" t="n">
        <f aca="false">O142*S142*V142</f>
        <v>0.833029513888889</v>
      </c>
      <c r="X142" s="4" t="s">
        <v>47</v>
      </c>
      <c r="Y142" s="9" t="n">
        <v>318</v>
      </c>
    </row>
    <row r="143" customFormat="false" ht="15" hidden="false" customHeight="false" outlineLevel="0" collapsed="false">
      <c r="A143" s="3" t="s">
        <v>108</v>
      </c>
      <c r="B143" s="4" t="s">
        <v>96</v>
      </c>
      <c r="C143" s="4" t="s">
        <v>27</v>
      </c>
      <c r="D143" s="5" t="s">
        <v>28</v>
      </c>
      <c r="E143" s="5" t="s">
        <v>62</v>
      </c>
      <c r="F143" s="5" t="s">
        <v>63</v>
      </c>
      <c r="G143" s="4" t="s">
        <v>69</v>
      </c>
      <c r="H143" s="5" t="s">
        <v>65</v>
      </c>
      <c r="I143" s="5" t="s">
        <v>66</v>
      </c>
      <c r="J143" s="4" t="s">
        <v>67</v>
      </c>
      <c r="K143" s="6" t="n">
        <v>480</v>
      </c>
      <c r="L143" s="6" t="n">
        <v>128</v>
      </c>
      <c r="M143" s="4" t="s">
        <v>57</v>
      </c>
      <c r="N143" s="6" t="n">
        <f aca="false">K143-L143</f>
        <v>352</v>
      </c>
      <c r="O143" s="7" t="n">
        <f aca="false">N143/K143</f>
        <v>0.733333333333333</v>
      </c>
      <c r="P143" s="8" t="n">
        <v>33</v>
      </c>
      <c r="Q143" s="6" t="n">
        <f aca="false">N143*P143</f>
        <v>11616</v>
      </c>
      <c r="R143" s="6" t="n">
        <v>9620</v>
      </c>
      <c r="S143" s="7" t="n">
        <f aca="false">IFERROR(R143/Q143,0)</f>
        <v>0.828168044077135</v>
      </c>
      <c r="T143" s="6" t="n">
        <v>178</v>
      </c>
      <c r="U143" s="6" t="n">
        <f aca="false">R143-T143</f>
        <v>9442</v>
      </c>
      <c r="V143" s="7" t="n">
        <f aca="false">IFERROR(U143/R143,0)</f>
        <v>0.981496881496882</v>
      </c>
      <c r="W143" s="7" t="n">
        <f aca="false">O143*S143*V143</f>
        <v>0.596085858585859</v>
      </c>
      <c r="X143" s="4" t="s">
        <v>54</v>
      </c>
      <c r="Y143" s="9" t="n">
        <v>256</v>
      </c>
    </row>
    <row r="144" customFormat="false" ht="15" hidden="false" customHeight="false" outlineLevel="0" collapsed="false">
      <c r="A144" s="3" t="s">
        <v>108</v>
      </c>
      <c r="B144" s="4" t="s">
        <v>96</v>
      </c>
      <c r="C144" s="4" t="s">
        <v>37</v>
      </c>
      <c r="D144" s="5" t="s">
        <v>38</v>
      </c>
      <c r="E144" s="5" t="s">
        <v>62</v>
      </c>
      <c r="F144" s="5" t="s">
        <v>63</v>
      </c>
      <c r="G144" s="4" t="s">
        <v>64</v>
      </c>
      <c r="H144" s="5" t="s">
        <v>71</v>
      </c>
      <c r="I144" s="5" t="s">
        <v>66</v>
      </c>
      <c r="J144" s="4" t="s">
        <v>70</v>
      </c>
      <c r="K144" s="6" t="n">
        <v>480</v>
      </c>
      <c r="L144" s="6" t="n">
        <v>13</v>
      </c>
      <c r="M144" s="4" t="s">
        <v>35</v>
      </c>
      <c r="N144" s="6" t="n">
        <f aca="false">K144-L144</f>
        <v>467</v>
      </c>
      <c r="O144" s="7" t="n">
        <f aca="false">N144/K144</f>
        <v>0.972916666666667</v>
      </c>
      <c r="P144" s="8" t="n">
        <v>33</v>
      </c>
      <c r="Q144" s="6" t="n">
        <f aca="false">N144*P144</f>
        <v>15411</v>
      </c>
      <c r="R144" s="6" t="n">
        <v>15535</v>
      </c>
      <c r="S144" s="7" t="n">
        <f aca="false">IFERROR(R144/Q144,0)</f>
        <v>1.00804620076569</v>
      </c>
      <c r="T144" s="6" t="n">
        <v>98</v>
      </c>
      <c r="U144" s="6" t="n">
        <f aca="false">R144-T144</f>
        <v>15437</v>
      </c>
      <c r="V144" s="7" t="n">
        <f aca="false">IFERROR(U144/R144,0)</f>
        <v>0.993691663984551</v>
      </c>
      <c r="W144" s="7" t="n">
        <f aca="false">O144*S144*V144</f>
        <v>0.974558080808081</v>
      </c>
      <c r="X144" s="4" t="s">
        <v>61</v>
      </c>
      <c r="Y144" s="9" t="n">
        <v>308.7</v>
      </c>
    </row>
    <row r="145" customFormat="false" ht="15" hidden="false" customHeight="false" outlineLevel="0" collapsed="false">
      <c r="A145" s="3" t="s">
        <v>108</v>
      </c>
      <c r="B145" s="4" t="s">
        <v>96</v>
      </c>
      <c r="C145" s="4" t="s">
        <v>42</v>
      </c>
      <c r="D145" s="5" t="s">
        <v>43</v>
      </c>
      <c r="E145" s="5" t="s">
        <v>62</v>
      </c>
      <c r="F145" s="5" t="s">
        <v>63</v>
      </c>
      <c r="G145" s="4" t="s">
        <v>64</v>
      </c>
      <c r="H145" s="5" t="s">
        <v>65</v>
      </c>
      <c r="I145" s="5" t="s">
        <v>66</v>
      </c>
      <c r="J145" s="4" t="s">
        <v>72</v>
      </c>
      <c r="K145" s="6" t="n">
        <v>480</v>
      </c>
      <c r="L145" s="6" t="n">
        <v>57</v>
      </c>
      <c r="M145" s="4" t="s">
        <v>60</v>
      </c>
      <c r="N145" s="6" t="n">
        <f aca="false">K145-L145</f>
        <v>423</v>
      </c>
      <c r="O145" s="7" t="n">
        <f aca="false">N145/K145</f>
        <v>0.88125</v>
      </c>
      <c r="P145" s="8" t="n">
        <v>33</v>
      </c>
      <c r="Q145" s="6" t="n">
        <f aca="false">N145*P145</f>
        <v>13959</v>
      </c>
      <c r="R145" s="6" t="n">
        <v>13243</v>
      </c>
      <c r="S145" s="7" t="n">
        <f aca="false">IFERROR(R145/Q145,0)</f>
        <v>0.948706927430332</v>
      </c>
      <c r="T145" s="6" t="n">
        <v>178</v>
      </c>
      <c r="U145" s="6" t="n">
        <f aca="false">R145-T145</f>
        <v>13065</v>
      </c>
      <c r="V145" s="7" t="n">
        <f aca="false">IFERROR(U145/R145,0)</f>
        <v>0.986558936796798</v>
      </c>
      <c r="W145" s="7" t="n">
        <f aca="false">O145*S145*V145</f>
        <v>0.824810606060606</v>
      </c>
      <c r="X145" s="4" t="s">
        <v>61</v>
      </c>
      <c r="Y145" s="9" t="n">
        <v>342.7</v>
      </c>
    </row>
    <row r="146" customFormat="false" ht="15" hidden="false" customHeight="false" outlineLevel="0" collapsed="false">
      <c r="A146" s="3" t="s">
        <v>108</v>
      </c>
      <c r="B146" s="4" t="s">
        <v>96</v>
      </c>
      <c r="C146" s="4" t="s">
        <v>27</v>
      </c>
      <c r="D146" s="5" t="s">
        <v>28</v>
      </c>
      <c r="E146" s="5" t="s">
        <v>74</v>
      </c>
      <c r="F146" s="5" t="s">
        <v>75</v>
      </c>
      <c r="G146" s="4" t="s">
        <v>76</v>
      </c>
      <c r="H146" s="5" t="s">
        <v>71</v>
      </c>
      <c r="I146" s="5" t="s">
        <v>77</v>
      </c>
      <c r="J146" s="4" t="s">
        <v>78</v>
      </c>
      <c r="K146" s="6" t="n">
        <v>480</v>
      </c>
      <c r="L146" s="6" t="n">
        <v>53</v>
      </c>
      <c r="M146" s="4" t="s">
        <v>60</v>
      </c>
      <c r="N146" s="6" t="n">
        <f aca="false">K146-L146</f>
        <v>427</v>
      </c>
      <c r="O146" s="7" t="n">
        <f aca="false">N146/K146</f>
        <v>0.889583333333333</v>
      </c>
      <c r="P146" s="8" t="n">
        <v>38</v>
      </c>
      <c r="Q146" s="6" t="n">
        <f aca="false">N146*P146</f>
        <v>16226</v>
      </c>
      <c r="R146" s="6" t="n">
        <v>16063</v>
      </c>
      <c r="S146" s="7" t="n">
        <f aca="false">IFERROR(R146/Q146,0)</f>
        <v>0.989954394182177</v>
      </c>
      <c r="T146" s="6" t="n">
        <v>216</v>
      </c>
      <c r="U146" s="6" t="n">
        <f aca="false">R146-T146</f>
        <v>15847</v>
      </c>
      <c r="V146" s="7" t="n">
        <f aca="false">IFERROR(U146/R146,0)</f>
        <v>0.986552947768163</v>
      </c>
      <c r="W146" s="7" t="n">
        <f aca="false">O146*S146*V146</f>
        <v>0.868804824561404</v>
      </c>
      <c r="X146" s="4" t="s">
        <v>92</v>
      </c>
      <c r="Y146" s="9" t="n">
        <v>324.5</v>
      </c>
    </row>
    <row r="147" customFormat="false" ht="15" hidden="false" customHeight="false" outlineLevel="0" collapsed="false">
      <c r="A147" s="3" t="s">
        <v>108</v>
      </c>
      <c r="B147" s="4" t="s">
        <v>96</v>
      </c>
      <c r="C147" s="4" t="s">
        <v>37</v>
      </c>
      <c r="D147" s="5" t="s">
        <v>38</v>
      </c>
      <c r="E147" s="5" t="s">
        <v>74</v>
      </c>
      <c r="F147" s="5" t="s">
        <v>75</v>
      </c>
      <c r="G147" s="4" t="s">
        <v>76</v>
      </c>
      <c r="H147" s="5" t="s">
        <v>71</v>
      </c>
      <c r="I147" s="5" t="s">
        <v>77</v>
      </c>
      <c r="J147" s="4" t="s">
        <v>79</v>
      </c>
      <c r="K147" s="6" t="n">
        <v>480</v>
      </c>
      <c r="L147" s="6" t="n">
        <v>20</v>
      </c>
      <c r="M147" s="4" t="s">
        <v>35</v>
      </c>
      <c r="N147" s="6" t="n">
        <f aca="false">K147-L147</f>
        <v>460</v>
      </c>
      <c r="O147" s="7" t="n">
        <f aca="false">N147/K147</f>
        <v>0.958333333333333</v>
      </c>
      <c r="P147" s="8" t="n">
        <v>38</v>
      </c>
      <c r="Q147" s="6" t="n">
        <f aca="false">N147*P147</f>
        <v>17480</v>
      </c>
      <c r="R147" s="6" t="n">
        <v>16452</v>
      </c>
      <c r="S147" s="7" t="n">
        <f aca="false">IFERROR(R147/Q147,0)</f>
        <v>0.941189931350114</v>
      </c>
      <c r="T147" s="6" t="n">
        <v>195</v>
      </c>
      <c r="U147" s="6" t="n">
        <f aca="false">R147-T147</f>
        <v>16257</v>
      </c>
      <c r="V147" s="7" t="n">
        <f aca="false">IFERROR(U147/R147,0)</f>
        <v>0.988147337709701</v>
      </c>
      <c r="W147" s="7" t="n">
        <f aca="false">O147*S147*V147</f>
        <v>0.891282894736842</v>
      </c>
      <c r="X147" s="4" t="s">
        <v>47</v>
      </c>
      <c r="Y147" s="9" t="n">
        <v>314.4</v>
      </c>
    </row>
    <row r="148" customFormat="false" ht="15" hidden="false" customHeight="false" outlineLevel="0" collapsed="false">
      <c r="A148" s="3" t="s">
        <v>108</v>
      </c>
      <c r="B148" s="4" t="s">
        <v>96</v>
      </c>
      <c r="C148" s="4" t="s">
        <v>42</v>
      </c>
      <c r="D148" s="5" t="s">
        <v>43</v>
      </c>
      <c r="E148" s="5" t="s">
        <v>74</v>
      </c>
      <c r="F148" s="5" t="s">
        <v>75</v>
      </c>
      <c r="G148" s="4" t="s">
        <v>76</v>
      </c>
      <c r="H148" s="5" t="s">
        <v>71</v>
      </c>
      <c r="I148" s="5" t="s">
        <v>77</v>
      </c>
      <c r="J148" s="4" t="s">
        <v>80</v>
      </c>
      <c r="K148" s="6" t="n">
        <v>480</v>
      </c>
      <c r="L148" s="6" t="n">
        <v>62</v>
      </c>
      <c r="M148" s="4" t="s">
        <v>101</v>
      </c>
      <c r="N148" s="6" t="n">
        <f aca="false">K148-L148</f>
        <v>418</v>
      </c>
      <c r="O148" s="7" t="n">
        <f aca="false">N148/K148</f>
        <v>0.870833333333333</v>
      </c>
      <c r="P148" s="8" t="n">
        <v>38</v>
      </c>
      <c r="Q148" s="6" t="n">
        <f aca="false">N148*P148</f>
        <v>15884</v>
      </c>
      <c r="R148" s="6" t="n">
        <v>14385</v>
      </c>
      <c r="S148" s="7" t="n">
        <f aca="false">IFERROR(R148/Q148,0)</f>
        <v>0.905628305212793</v>
      </c>
      <c r="T148" s="6" t="n">
        <v>148</v>
      </c>
      <c r="U148" s="6" t="n">
        <f aca="false">R148-T148</f>
        <v>14237</v>
      </c>
      <c r="V148" s="7" t="n">
        <f aca="false">IFERROR(U148/R148,0)</f>
        <v>0.989711505039972</v>
      </c>
      <c r="W148" s="7" t="n">
        <f aca="false">O148*S148*V148</f>
        <v>0.780537280701754</v>
      </c>
      <c r="X148" s="4" t="s">
        <v>68</v>
      </c>
      <c r="Y148" s="9" t="n">
        <v>339.5</v>
      </c>
    </row>
    <row r="149" customFormat="false" ht="15" hidden="false" customHeight="false" outlineLevel="0" collapsed="false">
      <c r="A149" s="3" t="s">
        <v>108</v>
      </c>
      <c r="B149" s="4" t="s">
        <v>96</v>
      </c>
      <c r="C149" s="4" t="s">
        <v>27</v>
      </c>
      <c r="D149" s="5" t="s">
        <v>28</v>
      </c>
      <c r="E149" s="5" t="s">
        <v>81</v>
      </c>
      <c r="F149" s="5" t="s">
        <v>82</v>
      </c>
      <c r="G149" s="4" t="s">
        <v>83</v>
      </c>
      <c r="H149" s="5" t="s">
        <v>84</v>
      </c>
      <c r="I149" s="5" t="s">
        <v>85</v>
      </c>
      <c r="J149" s="4" t="s">
        <v>86</v>
      </c>
      <c r="K149" s="6" t="n">
        <v>480</v>
      </c>
      <c r="L149" s="6" t="n">
        <v>17</v>
      </c>
      <c r="M149" s="4" t="s">
        <v>35</v>
      </c>
      <c r="N149" s="6" t="n">
        <f aca="false">K149-L149</f>
        <v>463</v>
      </c>
      <c r="O149" s="7" t="n">
        <f aca="false">N149/K149</f>
        <v>0.964583333333333</v>
      </c>
      <c r="P149" s="8" t="n">
        <v>36</v>
      </c>
      <c r="Q149" s="6" t="n">
        <f aca="false">N149*P149</f>
        <v>16668</v>
      </c>
      <c r="R149" s="6" t="n">
        <v>16819</v>
      </c>
      <c r="S149" s="7" t="n">
        <f aca="false">IFERROR(R149/Q149,0)</f>
        <v>1.00905927525798</v>
      </c>
      <c r="T149" s="6" t="n">
        <v>276</v>
      </c>
      <c r="U149" s="6" t="n">
        <f aca="false">R149-T149</f>
        <v>16543</v>
      </c>
      <c r="V149" s="7" t="n">
        <f aca="false">IFERROR(U149/R149,0)</f>
        <v>0.983589987514121</v>
      </c>
      <c r="W149" s="7" t="n">
        <f aca="false">O149*S149*V149</f>
        <v>0.957349537037037</v>
      </c>
      <c r="X149" s="4" t="s">
        <v>36</v>
      </c>
      <c r="Y149" s="9" t="n">
        <v>312.8</v>
      </c>
    </row>
    <row r="150" customFormat="false" ht="15" hidden="false" customHeight="false" outlineLevel="0" collapsed="false">
      <c r="A150" s="3" t="s">
        <v>108</v>
      </c>
      <c r="B150" s="4" t="s">
        <v>96</v>
      </c>
      <c r="C150" s="4" t="s">
        <v>37</v>
      </c>
      <c r="D150" s="5" t="s">
        <v>38</v>
      </c>
      <c r="E150" s="5" t="s">
        <v>81</v>
      </c>
      <c r="F150" s="5" t="s">
        <v>82</v>
      </c>
      <c r="G150" s="4" t="s">
        <v>83</v>
      </c>
      <c r="H150" s="5" t="s">
        <v>58</v>
      </c>
      <c r="I150" s="5" t="s">
        <v>85</v>
      </c>
      <c r="J150" s="4" t="s">
        <v>87</v>
      </c>
      <c r="K150" s="6" t="n">
        <v>480</v>
      </c>
      <c r="L150" s="6" t="n">
        <v>24</v>
      </c>
      <c r="M150" s="4" t="s">
        <v>35</v>
      </c>
      <c r="N150" s="6" t="n">
        <f aca="false">K150-L150</f>
        <v>456</v>
      </c>
      <c r="O150" s="7" t="n">
        <f aca="false">N150/K150</f>
        <v>0.95</v>
      </c>
      <c r="P150" s="8" t="n">
        <v>36</v>
      </c>
      <c r="Q150" s="6" t="n">
        <f aca="false">N150*P150</f>
        <v>16416</v>
      </c>
      <c r="R150" s="6" t="n">
        <v>15646</v>
      </c>
      <c r="S150" s="7" t="n">
        <f aca="false">IFERROR(R150/Q150,0)</f>
        <v>0.953094541910331</v>
      </c>
      <c r="T150" s="6" t="n">
        <v>900</v>
      </c>
      <c r="U150" s="6" t="n">
        <f aca="false">R150-T150</f>
        <v>14746</v>
      </c>
      <c r="V150" s="7" t="n">
        <f aca="false">IFERROR(U150/R150,0)</f>
        <v>0.942477310494695</v>
      </c>
      <c r="W150" s="7" t="n">
        <f aca="false">O150*S150*V150</f>
        <v>0.853356481481481</v>
      </c>
      <c r="X150" s="4" t="s">
        <v>41</v>
      </c>
      <c r="Y150" s="9" t="n">
        <v>324.4</v>
      </c>
    </row>
    <row r="151" customFormat="false" ht="15" hidden="false" customHeight="false" outlineLevel="0" collapsed="false">
      <c r="A151" s="3" t="s">
        <v>108</v>
      </c>
      <c r="B151" s="4" t="s">
        <v>96</v>
      </c>
      <c r="C151" s="4" t="s">
        <v>42</v>
      </c>
      <c r="D151" s="5" t="s">
        <v>43</v>
      </c>
      <c r="E151" s="5" t="s">
        <v>81</v>
      </c>
      <c r="F151" s="5" t="s">
        <v>82</v>
      </c>
      <c r="G151" s="4" t="s">
        <v>83</v>
      </c>
      <c r="H151" s="5" t="s">
        <v>58</v>
      </c>
      <c r="I151" s="5" t="s">
        <v>85</v>
      </c>
      <c r="J151" s="4" t="s">
        <v>89</v>
      </c>
      <c r="K151" s="6" t="n">
        <v>480</v>
      </c>
      <c r="L151" s="6" t="n">
        <v>54</v>
      </c>
      <c r="M151" s="4" t="s">
        <v>46</v>
      </c>
      <c r="N151" s="6" t="n">
        <f aca="false">K151-L151</f>
        <v>426</v>
      </c>
      <c r="O151" s="7" t="n">
        <f aca="false">N151/K151</f>
        <v>0.8875</v>
      </c>
      <c r="P151" s="8" t="n">
        <v>36</v>
      </c>
      <c r="Q151" s="6" t="n">
        <f aca="false">N151*P151</f>
        <v>15336</v>
      </c>
      <c r="R151" s="6" t="n">
        <v>15069</v>
      </c>
      <c r="S151" s="7" t="n">
        <f aca="false">IFERROR(R151/Q151,0)</f>
        <v>0.982589984350548</v>
      </c>
      <c r="T151" s="6" t="n">
        <v>533</v>
      </c>
      <c r="U151" s="6" t="n">
        <f aca="false">R151-T151</f>
        <v>14536</v>
      </c>
      <c r="V151" s="7" t="n">
        <f aca="false">IFERROR(U151/R151,0)</f>
        <v>0.964629371557502</v>
      </c>
      <c r="W151" s="7" t="n">
        <f aca="false">O151*S151*V151</f>
        <v>0.841203703703704</v>
      </c>
      <c r="X151" s="4" t="s">
        <v>36</v>
      </c>
      <c r="Y151" s="9" t="n">
        <v>313.6</v>
      </c>
    </row>
    <row r="152" customFormat="false" ht="15" hidden="false" customHeight="false" outlineLevel="0" collapsed="false">
      <c r="A152" s="3" t="s">
        <v>109</v>
      </c>
      <c r="B152" s="4" t="s">
        <v>98</v>
      </c>
      <c r="C152" s="4" t="s">
        <v>27</v>
      </c>
      <c r="D152" s="5" t="s">
        <v>28</v>
      </c>
      <c r="E152" s="5" t="s">
        <v>29</v>
      </c>
      <c r="F152" s="5" t="s">
        <v>30</v>
      </c>
      <c r="G152" s="4" t="s">
        <v>44</v>
      </c>
      <c r="H152" s="5" t="s">
        <v>58</v>
      </c>
      <c r="I152" s="5" t="s">
        <v>33</v>
      </c>
      <c r="J152" s="4" t="s">
        <v>34</v>
      </c>
      <c r="K152" s="6" t="n">
        <v>480</v>
      </c>
      <c r="L152" s="6" t="n">
        <v>24</v>
      </c>
      <c r="M152" s="4" t="s">
        <v>35</v>
      </c>
      <c r="N152" s="6" t="n">
        <f aca="false">K152-L152</f>
        <v>456</v>
      </c>
      <c r="O152" s="7" t="n">
        <f aca="false">N152/K152</f>
        <v>0.95</v>
      </c>
      <c r="P152" s="8" t="n">
        <v>42</v>
      </c>
      <c r="Q152" s="6" t="n">
        <f aca="false">N152*P152</f>
        <v>19152</v>
      </c>
      <c r="R152" s="6" t="n">
        <v>18141</v>
      </c>
      <c r="S152" s="7" t="n">
        <f aca="false">IFERROR(R152/Q152,0)</f>
        <v>0.947211779448622</v>
      </c>
      <c r="T152" s="6" t="n">
        <v>221</v>
      </c>
      <c r="U152" s="6" t="n">
        <f aca="false">R152-T152</f>
        <v>17920</v>
      </c>
      <c r="V152" s="7" t="n">
        <f aca="false">IFERROR(U152/R152,0)</f>
        <v>0.987817650625655</v>
      </c>
      <c r="W152" s="7" t="n">
        <f aca="false">O152*S152*V152</f>
        <v>0.888888888888889</v>
      </c>
      <c r="X152" s="4" t="s">
        <v>36</v>
      </c>
      <c r="Y152" s="9" t="n">
        <v>318.2</v>
      </c>
    </row>
    <row r="153" customFormat="false" ht="15" hidden="false" customHeight="false" outlineLevel="0" collapsed="false">
      <c r="A153" s="3" t="s">
        <v>109</v>
      </c>
      <c r="B153" s="4" t="s">
        <v>98</v>
      </c>
      <c r="C153" s="4" t="s">
        <v>37</v>
      </c>
      <c r="D153" s="5" t="s">
        <v>38</v>
      </c>
      <c r="E153" s="5" t="s">
        <v>29</v>
      </c>
      <c r="F153" s="5" t="s">
        <v>30</v>
      </c>
      <c r="G153" s="4" t="s">
        <v>31</v>
      </c>
      <c r="H153" s="5" t="s">
        <v>39</v>
      </c>
      <c r="I153" s="5" t="s">
        <v>33</v>
      </c>
      <c r="J153" s="4" t="s">
        <v>40</v>
      </c>
      <c r="K153" s="6" t="n">
        <v>480</v>
      </c>
      <c r="L153" s="6" t="n">
        <v>41</v>
      </c>
      <c r="M153" s="4" t="s">
        <v>60</v>
      </c>
      <c r="N153" s="6" t="n">
        <f aca="false">K153-L153</f>
        <v>439</v>
      </c>
      <c r="O153" s="7" t="n">
        <f aca="false">N153/K153</f>
        <v>0.914583333333333</v>
      </c>
      <c r="P153" s="8" t="n">
        <v>42</v>
      </c>
      <c r="Q153" s="6" t="n">
        <f aca="false">N153*P153</f>
        <v>18438</v>
      </c>
      <c r="R153" s="6" t="n">
        <v>16306</v>
      </c>
      <c r="S153" s="7" t="n">
        <f aca="false">IFERROR(R153/Q153,0)</f>
        <v>0.884369237444408</v>
      </c>
      <c r="T153" s="6" t="n">
        <v>154</v>
      </c>
      <c r="U153" s="6" t="n">
        <f aca="false">R153-T153</f>
        <v>16152</v>
      </c>
      <c r="V153" s="7" t="n">
        <f aca="false">IFERROR(U153/R153,0)</f>
        <v>0.990555623696799</v>
      </c>
      <c r="W153" s="7" t="n">
        <f aca="false">O153*S153*V153</f>
        <v>0.801190476190476</v>
      </c>
      <c r="X153" s="4" t="s">
        <v>61</v>
      </c>
      <c r="Y153" s="9" t="n">
        <v>348.5</v>
      </c>
    </row>
    <row r="154" customFormat="false" ht="15" hidden="false" customHeight="false" outlineLevel="0" collapsed="false">
      <c r="A154" s="3" t="s">
        <v>109</v>
      </c>
      <c r="B154" s="4" t="s">
        <v>98</v>
      </c>
      <c r="C154" s="4" t="s">
        <v>42</v>
      </c>
      <c r="D154" s="5" t="s">
        <v>43</v>
      </c>
      <c r="E154" s="5" t="s">
        <v>29</v>
      </c>
      <c r="F154" s="5" t="s">
        <v>30</v>
      </c>
      <c r="G154" s="4" t="s">
        <v>44</v>
      </c>
      <c r="H154" s="5" t="s">
        <v>32</v>
      </c>
      <c r="I154" s="5" t="s">
        <v>33</v>
      </c>
      <c r="J154" s="4" t="s">
        <v>45</v>
      </c>
      <c r="K154" s="6" t="n">
        <v>480</v>
      </c>
      <c r="L154" s="6" t="n">
        <v>56</v>
      </c>
      <c r="M154" s="4" t="s">
        <v>46</v>
      </c>
      <c r="N154" s="6" t="n">
        <f aca="false">K154-L154</f>
        <v>424</v>
      </c>
      <c r="O154" s="7" t="n">
        <f aca="false">N154/K154</f>
        <v>0.883333333333333</v>
      </c>
      <c r="P154" s="8" t="n">
        <v>42</v>
      </c>
      <c r="Q154" s="6" t="n">
        <f aca="false">N154*P154</f>
        <v>17808</v>
      </c>
      <c r="R154" s="6" t="n">
        <v>16317</v>
      </c>
      <c r="S154" s="7" t="n">
        <f aca="false">IFERROR(R154/Q154,0)</f>
        <v>0.91627358490566</v>
      </c>
      <c r="T154" s="6" t="n">
        <v>189</v>
      </c>
      <c r="U154" s="6" t="n">
        <f aca="false">R154-T154</f>
        <v>16128</v>
      </c>
      <c r="V154" s="7" t="n">
        <f aca="false">IFERROR(U154/R154,0)</f>
        <v>0.988416988416988</v>
      </c>
      <c r="W154" s="7" t="n">
        <f aca="false">O154*S154*V154</f>
        <v>0.8</v>
      </c>
      <c r="X154" s="4" t="s">
        <v>68</v>
      </c>
      <c r="Y154" s="9" t="n">
        <v>317.4</v>
      </c>
    </row>
    <row r="155" customFormat="false" ht="15" hidden="false" customHeight="false" outlineLevel="0" collapsed="false">
      <c r="A155" s="3" t="s">
        <v>109</v>
      </c>
      <c r="B155" s="4" t="s">
        <v>98</v>
      </c>
      <c r="C155" s="4" t="s">
        <v>27</v>
      </c>
      <c r="D155" s="5" t="s">
        <v>28</v>
      </c>
      <c r="E155" s="5" t="s">
        <v>48</v>
      </c>
      <c r="F155" s="5" t="s">
        <v>49</v>
      </c>
      <c r="G155" s="4" t="s">
        <v>50</v>
      </c>
      <c r="H155" s="5" t="s">
        <v>58</v>
      </c>
      <c r="I155" s="5" t="s">
        <v>51</v>
      </c>
      <c r="J155" s="4" t="s">
        <v>52</v>
      </c>
      <c r="K155" s="6" t="n">
        <v>480</v>
      </c>
      <c r="L155" s="6" t="n">
        <v>38</v>
      </c>
      <c r="M155" s="4" t="s">
        <v>101</v>
      </c>
      <c r="N155" s="6" t="n">
        <f aca="false">K155-L155</f>
        <v>442</v>
      </c>
      <c r="O155" s="7" t="n">
        <f aca="false">N155/K155</f>
        <v>0.920833333333333</v>
      </c>
      <c r="P155" s="8" t="n">
        <v>48</v>
      </c>
      <c r="Q155" s="6" t="n">
        <f aca="false">N155*P155</f>
        <v>21216</v>
      </c>
      <c r="R155" s="6" t="n">
        <v>18544</v>
      </c>
      <c r="S155" s="7" t="n">
        <f aca="false">IFERROR(R155/Q155,0)</f>
        <v>0.874057315233786</v>
      </c>
      <c r="T155" s="6" t="n">
        <v>308</v>
      </c>
      <c r="U155" s="6" t="n">
        <f aca="false">R155-T155</f>
        <v>18236</v>
      </c>
      <c r="V155" s="7" t="n">
        <f aca="false">IFERROR(U155/R155,0)</f>
        <v>0.983390854184642</v>
      </c>
      <c r="W155" s="7" t="n">
        <f aca="false">O155*S155*V155</f>
        <v>0.791493055555556</v>
      </c>
      <c r="X155" s="4" t="s">
        <v>41</v>
      </c>
      <c r="Y155" s="9" t="n">
        <v>320.5</v>
      </c>
    </row>
    <row r="156" customFormat="false" ht="15" hidden="false" customHeight="false" outlineLevel="0" collapsed="false">
      <c r="A156" s="3" t="s">
        <v>109</v>
      </c>
      <c r="B156" s="4" t="s">
        <v>98</v>
      </c>
      <c r="C156" s="4" t="s">
        <v>37</v>
      </c>
      <c r="D156" s="5" t="s">
        <v>38</v>
      </c>
      <c r="E156" s="5" t="s">
        <v>48</v>
      </c>
      <c r="F156" s="5" t="s">
        <v>49</v>
      </c>
      <c r="G156" s="4" t="s">
        <v>93</v>
      </c>
      <c r="H156" s="5" t="s">
        <v>55</v>
      </c>
      <c r="I156" s="5" t="s">
        <v>51</v>
      </c>
      <c r="J156" s="4" t="s">
        <v>56</v>
      </c>
      <c r="K156" s="6" t="n">
        <v>480</v>
      </c>
      <c r="L156" s="6" t="n">
        <v>129</v>
      </c>
      <c r="M156" s="4" t="s">
        <v>57</v>
      </c>
      <c r="N156" s="6" t="n">
        <f aca="false">K156-L156</f>
        <v>351</v>
      </c>
      <c r="O156" s="7" t="n">
        <f aca="false">N156/K156</f>
        <v>0.73125</v>
      </c>
      <c r="P156" s="8" t="n">
        <v>48</v>
      </c>
      <c r="Q156" s="6" t="n">
        <f aca="false">N156*P156</f>
        <v>16848</v>
      </c>
      <c r="R156" s="6" t="n">
        <v>15268</v>
      </c>
      <c r="S156" s="7" t="n">
        <f aca="false">IFERROR(R156/Q156,0)</f>
        <v>0.90622032288699</v>
      </c>
      <c r="T156" s="6" t="n">
        <v>148</v>
      </c>
      <c r="U156" s="6" t="n">
        <f aca="false">R156-T156</f>
        <v>15120</v>
      </c>
      <c r="V156" s="7" t="n">
        <f aca="false">IFERROR(U156/R156,0)</f>
        <v>0.990306523447734</v>
      </c>
      <c r="W156" s="7" t="n">
        <f aca="false">O156*S156*V156</f>
        <v>0.65625</v>
      </c>
      <c r="X156" s="4" t="s">
        <v>47</v>
      </c>
      <c r="Y156" s="9" t="n">
        <v>244.1</v>
      </c>
    </row>
    <row r="157" customFormat="false" ht="15" hidden="false" customHeight="false" outlineLevel="0" collapsed="false">
      <c r="A157" s="3" t="s">
        <v>109</v>
      </c>
      <c r="B157" s="4" t="s">
        <v>98</v>
      </c>
      <c r="C157" s="4" t="s">
        <v>42</v>
      </c>
      <c r="D157" s="5" t="s">
        <v>43</v>
      </c>
      <c r="E157" s="5" t="s">
        <v>48</v>
      </c>
      <c r="F157" s="5" t="s">
        <v>49</v>
      </c>
      <c r="G157" s="4" t="s">
        <v>50</v>
      </c>
      <c r="H157" s="5" t="s">
        <v>55</v>
      </c>
      <c r="I157" s="5" t="s">
        <v>51</v>
      </c>
      <c r="J157" s="4" t="s">
        <v>59</v>
      </c>
      <c r="K157" s="6" t="n">
        <v>480</v>
      </c>
      <c r="L157" s="6" t="n">
        <v>24</v>
      </c>
      <c r="M157" s="4" t="s">
        <v>35</v>
      </c>
      <c r="N157" s="6" t="n">
        <f aca="false">K157-L157</f>
        <v>456</v>
      </c>
      <c r="O157" s="7" t="n">
        <f aca="false">N157/K157</f>
        <v>0.95</v>
      </c>
      <c r="P157" s="8" t="n">
        <v>48</v>
      </c>
      <c r="Q157" s="6" t="n">
        <f aca="false">N157*P157</f>
        <v>21888</v>
      </c>
      <c r="R157" s="6" t="n">
        <v>19032</v>
      </c>
      <c r="S157" s="7" t="n">
        <f aca="false">IFERROR(R157/Q157,0)</f>
        <v>0.869517543859649</v>
      </c>
      <c r="T157" s="6" t="n">
        <v>1035</v>
      </c>
      <c r="U157" s="6" t="n">
        <f aca="false">R157-T157</f>
        <v>17997</v>
      </c>
      <c r="V157" s="7" t="n">
        <f aca="false">IFERROR(U157/R157,0)</f>
        <v>0.94561790668348</v>
      </c>
      <c r="W157" s="7" t="n">
        <f aca="false">O157*S157*V157</f>
        <v>0.781119791666667</v>
      </c>
      <c r="X157" s="4" t="s">
        <v>61</v>
      </c>
      <c r="Y157" s="9" t="n">
        <v>300.9</v>
      </c>
    </row>
    <row r="158" customFormat="false" ht="15" hidden="false" customHeight="false" outlineLevel="0" collapsed="false">
      <c r="A158" s="3" t="s">
        <v>109</v>
      </c>
      <c r="B158" s="4" t="s">
        <v>98</v>
      </c>
      <c r="C158" s="4" t="s">
        <v>27</v>
      </c>
      <c r="D158" s="5" t="s">
        <v>28</v>
      </c>
      <c r="E158" s="5" t="s">
        <v>62</v>
      </c>
      <c r="F158" s="5" t="s">
        <v>63</v>
      </c>
      <c r="G158" s="4" t="s">
        <v>69</v>
      </c>
      <c r="H158" s="5" t="s">
        <v>65</v>
      </c>
      <c r="I158" s="5" t="s">
        <v>66</v>
      </c>
      <c r="J158" s="4" t="s">
        <v>67</v>
      </c>
      <c r="K158" s="6" t="n">
        <v>480</v>
      </c>
      <c r="L158" s="6" t="n">
        <v>23</v>
      </c>
      <c r="M158" s="4" t="s">
        <v>101</v>
      </c>
      <c r="N158" s="6" t="n">
        <f aca="false">K158-L158</f>
        <v>457</v>
      </c>
      <c r="O158" s="7" t="n">
        <f aca="false">N158/K158</f>
        <v>0.952083333333333</v>
      </c>
      <c r="P158" s="8" t="n">
        <v>33</v>
      </c>
      <c r="Q158" s="6" t="n">
        <f aca="false">N158*P158</f>
        <v>15081</v>
      </c>
      <c r="R158" s="6" t="n">
        <v>14756</v>
      </c>
      <c r="S158" s="7" t="n">
        <f aca="false">IFERROR(R158/Q158,0)</f>
        <v>0.978449704926729</v>
      </c>
      <c r="T158" s="6" t="n">
        <v>267</v>
      </c>
      <c r="U158" s="6" t="n">
        <f aca="false">R158-T158</f>
        <v>14489</v>
      </c>
      <c r="V158" s="7" t="n">
        <f aca="false">IFERROR(U158/R158,0)</f>
        <v>0.981905665492003</v>
      </c>
      <c r="W158" s="7" t="n">
        <f aca="false">O158*S158*V158</f>
        <v>0.914709595959596</v>
      </c>
      <c r="X158" s="4" t="s">
        <v>36</v>
      </c>
      <c r="Y158" s="9" t="n">
        <v>320.7</v>
      </c>
    </row>
    <row r="159" customFormat="false" ht="15" hidden="false" customHeight="false" outlineLevel="0" collapsed="false">
      <c r="A159" s="3" t="s">
        <v>109</v>
      </c>
      <c r="B159" s="4" t="s">
        <v>98</v>
      </c>
      <c r="C159" s="4" t="s">
        <v>37</v>
      </c>
      <c r="D159" s="5" t="s">
        <v>38</v>
      </c>
      <c r="E159" s="5" t="s">
        <v>62</v>
      </c>
      <c r="F159" s="5" t="s">
        <v>63</v>
      </c>
      <c r="G159" s="4" t="s">
        <v>69</v>
      </c>
      <c r="H159" s="5" t="s">
        <v>71</v>
      </c>
      <c r="I159" s="5" t="s">
        <v>66</v>
      </c>
      <c r="J159" s="4" t="s">
        <v>70</v>
      </c>
      <c r="K159" s="6" t="n">
        <v>480</v>
      </c>
      <c r="L159" s="6" t="n">
        <v>49</v>
      </c>
      <c r="M159" s="4" t="s">
        <v>53</v>
      </c>
      <c r="N159" s="6" t="n">
        <f aca="false">K159-L159</f>
        <v>431</v>
      </c>
      <c r="O159" s="7" t="n">
        <f aca="false">N159/K159</f>
        <v>0.897916666666667</v>
      </c>
      <c r="P159" s="8" t="n">
        <v>33</v>
      </c>
      <c r="Q159" s="6" t="n">
        <f aca="false">N159*P159</f>
        <v>14223</v>
      </c>
      <c r="R159" s="6" t="n">
        <v>13796</v>
      </c>
      <c r="S159" s="7" t="n">
        <f aca="false">IFERROR(R159/Q159,0)</f>
        <v>0.969978204316951</v>
      </c>
      <c r="T159" s="6" t="n">
        <v>186</v>
      </c>
      <c r="U159" s="6" t="n">
        <f aca="false">R159-T159</f>
        <v>13610</v>
      </c>
      <c r="V159" s="7" t="n">
        <f aca="false">IFERROR(U159/R159,0)</f>
        <v>0.986517831255436</v>
      </c>
      <c r="W159" s="7" t="n">
        <f aca="false">O159*S159*V159</f>
        <v>0.859217171717172</v>
      </c>
      <c r="X159" s="4" t="s">
        <v>61</v>
      </c>
      <c r="Y159" s="9" t="n">
        <v>300.8</v>
      </c>
    </row>
    <row r="160" customFormat="false" ht="15" hidden="false" customHeight="false" outlineLevel="0" collapsed="false">
      <c r="A160" s="3" t="s">
        <v>109</v>
      </c>
      <c r="B160" s="4" t="s">
        <v>98</v>
      </c>
      <c r="C160" s="4" t="s">
        <v>42</v>
      </c>
      <c r="D160" s="5" t="s">
        <v>43</v>
      </c>
      <c r="E160" s="5" t="s">
        <v>62</v>
      </c>
      <c r="F160" s="5" t="s">
        <v>63</v>
      </c>
      <c r="G160" s="4" t="s">
        <v>64</v>
      </c>
      <c r="H160" s="5" t="s">
        <v>71</v>
      </c>
      <c r="I160" s="5" t="s">
        <v>66</v>
      </c>
      <c r="J160" s="4" t="s">
        <v>72</v>
      </c>
      <c r="K160" s="6" t="n">
        <v>480</v>
      </c>
      <c r="L160" s="6" t="n">
        <v>14</v>
      </c>
      <c r="M160" s="4" t="s">
        <v>35</v>
      </c>
      <c r="N160" s="6" t="n">
        <f aca="false">K160-L160</f>
        <v>466</v>
      </c>
      <c r="O160" s="7" t="n">
        <f aca="false">N160/K160</f>
        <v>0.970833333333333</v>
      </c>
      <c r="P160" s="8" t="n">
        <v>33</v>
      </c>
      <c r="Q160" s="6" t="n">
        <f aca="false">N160*P160</f>
        <v>15378</v>
      </c>
      <c r="R160" s="6" t="n">
        <v>15178</v>
      </c>
      <c r="S160" s="7" t="n">
        <f aca="false">IFERROR(R160/Q160,0)</f>
        <v>0.986994407595266</v>
      </c>
      <c r="T160" s="6" t="n">
        <v>280</v>
      </c>
      <c r="U160" s="6" t="n">
        <f aca="false">R160-T160</f>
        <v>14898</v>
      </c>
      <c r="V160" s="7" t="n">
        <f aca="false">IFERROR(U160/R160,0)</f>
        <v>0.981552246672816</v>
      </c>
      <c r="W160" s="7" t="n">
        <f aca="false">O160*S160*V160</f>
        <v>0.940530303030303</v>
      </c>
      <c r="X160" s="4" t="s">
        <v>68</v>
      </c>
      <c r="Y160" s="9" t="n">
        <v>323.1</v>
      </c>
    </row>
    <row r="161" customFormat="false" ht="15" hidden="false" customHeight="false" outlineLevel="0" collapsed="false">
      <c r="A161" s="3" t="s">
        <v>109</v>
      </c>
      <c r="B161" s="4" t="s">
        <v>98</v>
      </c>
      <c r="C161" s="4" t="s">
        <v>27</v>
      </c>
      <c r="D161" s="5" t="s">
        <v>28</v>
      </c>
      <c r="E161" s="5" t="s">
        <v>74</v>
      </c>
      <c r="F161" s="5" t="s">
        <v>75</v>
      </c>
      <c r="G161" s="4" t="s">
        <v>94</v>
      </c>
      <c r="H161" s="5" t="s">
        <v>39</v>
      </c>
      <c r="I161" s="5" t="s">
        <v>77</v>
      </c>
      <c r="J161" s="4" t="s">
        <v>78</v>
      </c>
      <c r="K161" s="6" t="n">
        <v>480</v>
      </c>
      <c r="L161" s="6" t="n">
        <v>26</v>
      </c>
      <c r="M161" s="4" t="s">
        <v>60</v>
      </c>
      <c r="N161" s="6" t="n">
        <f aca="false">K161-L161</f>
        <v>454</v>
      </c>
      <c r="O161" s="7" t="n">
        <f aca="false">N161/K161</f>
        <v>0.945833333333333</v>
      </c>
      <c r="P161" s="8" t="n">
        <v>38</v>
      </c>
      <c r="Q161" s="6" t="n">
        <f aca="false">N161*P161</f>
        <v>17252</v>
      </c>
      <c r="R161" s="6" t="n">
        <v>17150</v>
      </c>
      <c r="S161" s="7" t="n">
        <f aca="false">IFERROR(R161/Q161,0)</f>
        <v>0.99408764201252</v>
      </c>
      <c r="T161" s="6" t="n">
        <v>234</v>
      </c>
      <c r="U161" s="6" t="n">
        <f aca="false">R161-T161</f>
        <v>16916</v>
      </c>
      <c r="V161" s="7" t="n">
        <f aca="false">IFERROR(U161/R161,0)</f>
        <v>0.986355685131195</v>
      </c>
      <c r="W161" s="7" t="n">
        <f aca="false">O161*S161*V161</f>
        <v>0.927412280701754</v>
      </c>
      <c r="X161" s="4" t="s">
        <v>54</v>
      </c>
      <c r="Y161" s="9" t="n">
        <v>313</v>
      </c>
    </row>
    <row r="162" customFormat="false" ht="15" hidden="false" customHeight="false" outlineLevel="0" collapsed="false">
      <c r="A162" s="3" t="s">
        <v>109</v>
      </c>
      <c r="B162" s="4" t="s">
        <v>98</v>
      </c>
      <c r="C162" s="4" t="s">
        <v>37</v>
      </c>
      <c r="D162" s="5" t="s">
        <v>38</v>
      </c>
      <c r="E162" s="5" t="s">
        <v>74</v>
      </c>
      <c r="F162" s="5" t="s">
        <v>75</v>
      </c>
      <c r="G162" s="4" t="s">
        <v>94</v>
      </c>
      <c r="H162" s="5" t="s">
        <v>39</v>
      </c>
      <c r="I162" s="5" t="s">
        <v>77</v>
      </c>
      <c r="J162" s="4" t="s">
        <v>79</v>
      </c>
      <c r="K162" s="6" t="n">
        <v>480</v>
      </c>
      <c r="L162" s="6" t="n">
        <v>16</v>
      </c>
      <c r="M162" s="4" t="s">
        <v>35</v>
      </c>
      <c r="N162" s="6" t="n">
        <f aca="false">K162-L162</f>
        <v>464</v>
      </c>
      <c r="O162" s="7" t="n">
        <f aca="false">N162/K162</f>
        <v>0.966666666666667</v>
      </c>
      <c r="P162" s="8" t="n">
        <v>38</v>
      </c>
      <c r="Q162" s="6" t="n">
        <f aca="false">N162*P162</f>
        <v>17632</v>
      </c>
      <c r="R162" s="6" t="n">
        <v>16342</v>
      </c>
      <c r="S162" s="7" t="n">
        <f aca="false">IFERROR(R162/Q162,0)</f>
        <v>0.926837568058076</v>
      </c>
      <c r="T162" s="6" t="n">
        <v>677</v>
      </c>
      <c r="U162" s="6" t="n">
        <f aca="false">R162-T162</f>
        <v>15665</v>
      </c>
      <c r="V162" s="7" t="n">
        <f aca="false">IFERROR(U162/R162,0)</f>
        <v>0.958573002080529</v>
      </c>
      <c r="W162" s="7" t="n">
        <f aca="false">O162*S162*V162</f>
        <v>0.858826754385965</v>
      </c>
      <c r="X162" s="4" t="s">
        <v>54</v>
      </c>
      <c r="Y162" s="9" t="n">
        <v>368.2</v>
      </c>
    </row>
    <row r="163" customFormat="false" ht="15" hidden="false" customHeight="false" outlineLevel="0" collapsed="false">
      <c r="A163" s="3" t="s">
        <v>109</v>
      </c>
      <c r="B163" s="4" t="s">
        <v>98</v>
      </c>
      <c r="C163" s="4" t="s">
        <v>42</v>
      </c>
      <c r="D163" s="5" t="s">
        <v>43</v>
      </c>
      <c r="E163" s="5" t="s">
        <v>74</v>
      </c>
      <c r="F163" s="5" t="s">
        <v>75</v>
      </c>
      <c r="G163" s="4" t="s">
        <v>76</v>
      </c>
      <c r="H163" s="5" t="s">
        <v>39</v>
      </c>
      <c r="I163" s="5" t="s">
        <v>77</v>
      </c>
      <c r="J163" s="4" t="s">
        <v>80</v>
      </c>
      <c r="K163" s="6" t="n">
        <v>480</v>
      </c>
      <c r="L163" s="6" t="n">
        <v>114</v>
      </c>
      <c r="M163" s="4" t="s">
        <v>57</v>
      </c>
      <c r="N163" s="6" t="n">
        <f aca="false">K163-L163</f>
        <v>366</v>
      </c>
      <c r="O163" s="7" t="n">
        <f aca="false">N163/K163</f>
        <v>0.7625</v>
      </c>
      <c r="P163" s="8" t="n">
        <v>38</v>
      </c>
      <c r="Q163" s="6" t="n">
        <f aca="false">N163*P163</f>
        <v>13908</v>
      </c>
      <c r="R163" s="6" t="n">
        <v>11812</v>
      </c>
      <c r="S163" s="7" t="n">
        <f aca="false">IFERROR(R163/Q163,0)</f>
        <v>0.84929536957147</v>
      </c>
      <c r="T163" s="6" t="n">
        <v>120</v>
      </c>
      <c r="U163" s="6" t="n">
        <f aca="false">R163-T163</f>
        <v>11692</v>
      </c>
      <c r="V163" s="7" t="n">
        <f aca="false">IFERROR(U163/R163,0)</f>
        <v>0.989840839823908</v>
      </c>
      <c r="W163" s="7" t="n">
        <f aca="false">O163*S163*V163</f>
        <v>0.641008771929825</v>
      </c>
      <c r="X163" s="4" t="s">
        <v>68</v>
      </c>
      <c r="Y163" s="9" t="n">
        <v>266.6</v>
      </c>
    </row>
    <row r="164" customFormat="false" ht="15" hidden="false" customHeight="false" outlineLevel="0" collapsed="false">
      <c r="A164" s="3" t="s">
        <v>109</v>
      </c>
      <c r="B164" s="4" t="s">
        <v>98</v>
      </c>
      <c r="C164" s="4" t="s">
        <v>27</v>
      </c>
      <c r="D164" s="5" t="s">
        <v>28</v>
      </c>
      <c r="E164" s="5" t="s">
        <v>81</v>
      </c>
      <c r="F164" s="5" t="s">
        <v>82</v>
      </c>
      <c r="G164" s="4" t="s">
        <v>88</v>
      </c>
      <c r="H164" s="5" t="s">
        <v>84</v>
      </c>
      <c r="I164" s="5" t="s">
        <v>85</v>
      </c>
      <c r="J164" s="4" t="s">
        <v>86</v>
      </c>
      <c r="K164" s="6" t="n">
        <v>480</v>
      </c>
      <c r="L164" s="6" t="n">
        <v>37</v>
      </c>
      <c r="M164" s="4" t="s">
        <v>46</v>
      </c>
      <c r="N164" s="6" t="n">
        <f aca="false">K164-L164</f>
        <v>443</v>
      </c>
      <c r="O164" s="7" t="n">
        <f aca="false">N164/K164</f>
        <v>0.922916666666667</v>
      </c>
      <c r="P164" s="8" t="n">
        <v>36</v>
      </c>
      <c r="Q164" s="6" t="n">
        <f aca="false">N164*P164</f>
        <v>15948</v>
      </c>
      <c r="R164" s="6" t="n">
        <v>15927</v>
      </c>
      <c r="S164" s="7" t="n">
        <f aca="false">IFERROR(R164/Q164,0)</f>
        <v>0.998683220466516</v>
      </c>
      <c r="T164" s="6" t="n">
        <v>255</v>
      </c>
      <c r="U164" s="6" t="n">
        <f aca="false">R164-T164</f>
        <v>15672</v>
      </c>
      <c r="V164" s="7" t="n">
        <f aca="false">IFERROR(U164/R164,0)</f>
        <v>0.983989451874176</v>
      </c>
      <c r="W164" s="7" t="n">
        <f aca="false">O164*S164*V164</f>
        <v>0.906944444444444</v>
      </c>
      <c r="X164" s="4" t="s">
        <v>47</v>
      </c>
      <c r="Y164" s="9" t="n">
        <v>308.1</v>
      </c>
    </row>
    <row r="165" customFormat="false" ht="15" hidden="false" customHeight="false" outlineLevel="0" collapsed="false">
      <c r="A165" s="3" t="s">
        <v>109</v>
      </c>
      <c r="B165" s="4" t="s">
        <v>98</v>
      </c>
      <c r="C165" s="4" t="s">
        <v>37</v>
      </c>
      <c r="D165" s="5" t="s">
        <v>38</v>
      </c>
      <c r="E165" s="5" t="s">
        <v>81</v>
      </c>
      <c r="F165" s="5" t="s">
        <v>82</v>
      </c>
      <c r="G165" s="4" t="s">
        <v>83</v>
      </c>
      <c r="H165" s="5" t="s">
        <v>58</v>
      </c>
      <c r="I165" s="5" t="s">
        <v>85</v>
      </c>
      <c r="J165" s="4" t="s">
        <v>87</v>
      </c>
      <c r="K165" s="6" t="n">
        <v>480</v>
      </c>
      <c r="L165" s="6" t="n">
        <v>48</v>
      </c>
      <c r="M165" s="4" t="s">
        <v>101</v>
      </c>
      <c r="N165" s="6" t="n">
        <f aca="false">K165-L165</f>
        <v>432</v>
      </c>
      <c r="O165" s="7" t="n">
        <f aca="false">N165/K165</f>
        <v>0.9</v>
      </c>
      <c r="P165" s="8" t="n">
        <v>36</v>
      </c>
      <c r="Q165" s="6" t="n">
        <f aca="false">N165*P165</f>
        <v>15552</v>
      </c>
      <c r="R165" s="6" t="n">
        <v>15123</v>
      </c>
      <c r="S165" s="7" t="n">
        <f aca="false">IFERROR(R165/Q165,0)</f>
        <v>0.97241512345679</v>
      </c>
      <c r="T165" s="6" t="n">
        <v>288</v>
      </c>
      <c r="U165" s="6" t="n">
        <f aca="false">R165-T165</f>
        <v>14835</v>
      </c>
      <c r="V165" s="7" t="n">
        <f aca="false">IFERROR(U165/R165,0)</f>
        <v>0.980956159492164</v>
      </c>
      <c r="W165" s="7" t="n">
        <f aca="false">O165*S165*V165</f>
        <v>0.858506944444445</v>
      </c>
      <c r="X165" s="4" t="s">
        <v>54</v>
      </c>
      <c r="Y165" s="9" t="n">
        <v>297.1</v>
      </c>
    </row>
    <row r="166" customFormat="false" ht="15" hidden="false" customHeight="false" outlineLevel="0" collapsed="false">
      <c r="A166" s="3" t="s">
        <v>109</v>
      </c>
      <c r="B166" s="4" t="s">
        <v>98</v>
      </c>
      <c r="C166" s="4" t="s">
        <v>42</v>
      </c>
      <c r="D166" s="5" t="s">
        <v>43</v>
      </c>
      <c r="E166" s="5" t="s">
        <v>81</v>
      </c>
      <c r="F166" s="5" t="s">
        <v>82</v>
      </c>
      <c r="G166" s="4" t="s">
        <v>88</v>
      </c>
      <c r="H166" s="5" t="s">
        <v>84</v>
      </c>
      <c r="I166" s="5" t="s">
        <v>85</v>
      </c>
      <c r="J166" s="4" t="s">
        <v>89</v>
      </c>
      <c r="K166" s="6" t="n">
        <v>480</v>
      </c>
      <c r="L166" s="6" t="n">
        <v>20</v>
      </c>
      <c r="M166" s="4" t="s">
        <v>35</v>
      </c>
      <c r="N166" s="6" t="n">
        <f aca="false">K166-L166</f>
        <v>460</v>
      </c>
      <c r="O166" s="7" t="n">
        <f aca="false">N166/K166</f>
        <v>0.958333333333333</v>
      </c>
      <c r="P166" s="8" t="n">
        <v>36</v>
      </c>
      <c r="Q166" s="6" t="n">
        <f aca="false">N166*P166</f>
        <v>16560</v>
      </c>
      <c r="R166" s="6" t="n">
        <v>17004</v>
      </c>
      <c r="S166" s="7" t="n">
        <f aca="false">IFERROR(R166/Q166,0)</f>
        <v>1.0268115942029</v>
      </c>
      <c r="T166" s="6" t="n">
        <v>785</v>
      </c>
      <c r="U166" s="6" t="n">
        <f aca="false">R166-T166</f>
        <v>16219</v>
      </c>
      <c r="V166" s="7" t="n">
        <f aca="false">IFERROR(U166/R166,0)</f>
        <v>0.953834391907786</v>
      </c>
      <c r="W166" s="7" t="n">
        <f aca="false">O166*S166*V166</f>
        <v>0.938599537037037</v>
      </c>
      <c r="X166" s="4" t="s">
        <v>61</v>
      </c>
      <c r="Y166" s="9" t="n">
        <v>371</v>
      </c>
    </row>
    <row r="167" customFormat="false" ht="15" hidden="false" customHeight="false" outlineLevel="0" collapsed="false">
      <c r="A167" s="3" t="s">
        <v>110</v>
      </c>
      <c r="B167" s="4" t="s">
        <v>100</v>
      </c>
      <c r="C167" s="4" t="s">
        <v>27</v>
      </c>
      <c r="D167" s="5" t="s">
        <v>28</v>
      </c>
      <c r="E167" s="5" t="s">
        <v>29</v>
      </c>
      <c r="F167" s="5" t="s">
        <v>30</v>
      </c>
      <c r="G167" s="4" t="s">
        <v>31</v>
      </c>
      <c r="H167" s="5" t="s">
        <v>32</v>
      </c>
      <c r="I167" s="5" t="s">
        <v>33</v>
      </c>
      <c r="J167" s="4" t="s">
        <v>34</v>
      </c>
      <c r="K167" s="6" t="n">
        <v>480</v>
      </c>
      <c r="L167" s="6" t="n">
        <v>31</v>
      </c>
      <c r="M167" s="4" t="s">
        <v>53</v>
      </c>
      <c r="N167" s="6" t="n">
        <f aca="false">K167-L167</f>
        <v>449</v>
      </c>
      <c r="O167" s="7" t="n">
        <f aca="false">N167/K167</f>
        <v>0.935416666666667</v>
      </c>
      <c r="P167" s="8" t="n">
        <v>42</v>
      </c>
      <c r="Q167" s="6" t="n">
        <f aca="false">N167*P167</f>
        <v>18858</v>
      </c>
      <c r="R167" s="6" t="n">
        <v>18770</v>
      </c>
      <c r="S167" s="7" t="n">
        <f aca="false">IFERROR(R167/Q167,0)</f>
        <v>0.995333545444904</v>
      </c>
      <c r="T167" s="6" t="n">
        <v>233</v>
      </c>
      <c r="U167" s="6" t="n">
        <f aca="false">R167-T167</f>
        <v>18537</v>
      </c>
      <c r="V167" s="7" t="n">
        <f aca="false">IFERROR(U167/R167,0)</f>
        <v>0.987586574320725</v>
      </c>
      <c r="W167" s="7" t="n">
        <f aca="false">O167*S167*V167</f>
        <v>0.919494047619048</v>
      </c>
      <c r="X167" s="4" t="s">
        <v>92</v>
      </c>
      <c r="Y167" s="9" t="n">
        <v>325.8</v>
      </c>
    </row>
    <row r="168" customFormat="false" ht="15" hidden="false" customHeight="false" outlineLevel="0" collapsed="false">
      <c r="A168" s="3" t="s">
        <v>110</v>
      </c>
      <c r="B168" s="4" t="s">
        <v>100</v>
      </c>
      <c r="C168" s="4" t="s">
        <v>37</v>
      </c>
      <c r="D168" s="5" t="s">
        <v>38</v>
      </c>
      <c r="E168" s="5" t="s">
        <v>29</v>
      </c>
      <c r="F168" s="5" t="s">
        <v>30</v>
      </c>
      <c r="G168" s="4" t="s">
        <v>31</v>
      </c>
      <c r="H168" s="5" t="s">
        <v>58</v>
      </c>
      <c r="I168" s="5" t="s">
        <v>33</v>
      </c>
      <c r="J168" s="4" t="s">
        <v>40</v>
      </c>
      <c r="K168" s="6" t="n">
        <v>480</v>
      </c>
      <c r="L168" s="6" t="n">
        <v>51</v>
      </c>
      <c r="M168" s="4" t="s">
        <v>57</v>
      </c>
      <c r="N168" s="6" t="n">
        <f aca="false">K168-L168</f>
        <v>429</v>
      </c>
      <c r="O168" s="7" t="n">
        <f aca="false">N168/K168</f>
        <v>0.89375</v>
      </c>
      <c r="P168" s="8" t="n">
        <v>42</v>
      </c>
      <c r="Q168" s="6" t="n">
        <f aca="false">N168*P168</f>
        <v>18018</v>
      </c>
      <c r="R168" s="6" t="n">
        <v>17340</v>
      </c>
      <c r="S168" s="7" t="n">
        <f aca="false">IFERROR(R168/Q168,0)</f>
        <v>0.962370962370962</v>
      </c>
      <c r="T168" s="6" t="n">
        <v>271</v>
      </c>
      <c r="U168" s="6" t="n">
        <f aca="false">R168-T168</f>
        <v>17069</v>
      </c>
      <c r="V168" s="7" t="n">
        <f aca="false">IFERROR(U168/R168,0)</f>
        <v>0.98437139561707</v>
      </c>
      <c r="W168" s="7" t="n">
        <f aca="false">O168*S168*V168</f>
        <v>0.846676587301587</v>
      </c>
      <c r="X168" s="4" t="s">
        <v>61</v>
      </c>
      <c r="Y168" s="9" t="n">
        <v>341.9</v>
      </c>
    </row>
    <row r="169" customFormat="false" ht="15" hidden="false" customHeight="false" outlineLevel="0" collapsed="false">
      <c r="A169" s="3" t="s">
        <v>110</v>
      </c>
      <c r="B169" s="4" t="s">
        <v>100</v>
      </c>
      <c r="C169" s="4" t="s">
        <v>42</v>
      </c>
      <c r="D169" s="5" t="s">
        <v>43</v>
      </c>
      <c r="E169" s="5" t="s">
        <v>29</v>
      </c>
      <c r="F169" s="5" t="s">
        <v>30</v>
      </c>
      <c r="G169" s="4" t="s">
        <v>31</v>
      </c>
      <c r="H169" s="5" t="s">
        <v>58</v>
      </c>
      <c r="I169" s="5" t="s">
        <v>33</v>
      </c>
      <c r="J169" s="4" t="s">
        <v>45</v>
      </c>
      <c r="K169" s="6" t="n">
        <v>480</v>
      </c>
      <c r="L169" s="6" t="n">
        <v>34</v>
      </c>
      <c r="M169" s="4" t="s">
        <v>53</v>
      </c>
      <c r="N169" s="6" t="n">
        <f aca="false">K169-L169</f>
        <v>446</v>
      </c>
      <c r="O169" s="7" t="n">
        <f aca="false">N169/K169</f>
        <v>0.929166666666667</v>
      </c>
      <c r="P169" s="8" t="n">
        <v>42</v>
      </c>
      <c r="Q169" s="6" t="n">
        <f aca="false">N169*P169</f>
        <v>18732</v>
      </c>
      <c r="R169" s="6" t="n">
        <v>19041</v>
      </c>
      <c r="S169" s="7" t="n">
        <f aca="false">IFERROR(R169/Q169,0)</f>
        <v>1.01649583600256</v>
      </c>
      <c r="T169" s="6" t="n">
        <v>215</v>
      </c>
      <c r="U169" s="6" t="n">
        <f aca="false">R169-T169</f>
        <v>18826</v>
      </c>
      <c r="V169" s="7" t="n">
        <f aca="false">IFERROR(U169/R169,0)</f>
        <v>0.98870857623024</v>
      </c>
      <c r="W169" s="7" t="n">
        <f aca="false">O169*S169*V169</f>
        <v>0.933829365079365</v>
      </c>
      <c r="X169" s="4" t="s">
        <v>61</v>
      </c>
      <c r="Y169" s="9" t="n">
        <v>331.5</v>
      </c>
    </row>
    <row r="170" customFormat="false" ht="15" hidden="false" customHeight="false" outlineLevel="0" collapsed="false">
      <c r="A170" s="3" t="s">
        <v>110</v>
      </c>
      <c r="B170" s="4" t="s">
        <v>100</v>
      </c>
      <c r="C170" s="4" t="s">
        <v>27</v>
      </c>
      <c r="D170" s="5" t="s">
        <v>28</v>
      </c>
      <c r="E170" s="5" t="s">
        <v>48</v>
      </c>
      <c r="F170" s="5" t="s">
        <v>49</v>
      </c>
      <c r="G170" s="4" t="s">
        <v>93</v>
      </c>
      <c r="H170" s="5" t="s">
        <v>58</v>
      </c>
      <c r="I170" s="5" t="s">
        <v>51</v>
      </c>
      <c r="J170" s="4" t="s">
        <v>52</v>
      </c>
      <c r="K170" s="6" t="n">
        <v>480</v>
      </c>
      <c r="L170" s="6" t="n">
        <v>41</v>
      </c>
      <c r="M170" s="4" t="s">
        <v>101</v>
      </c>
      <c r="N170" s="6" t="n">
        <f aca="false">K170-L170</f>
        <v>439</v>
      </c>
      <c r="O170" s="7" t="n">
        <f aca="false">N170/K170</f>
        <v>0.914583333333333</v>
      </c>
      <c r="P170" s="8" t="n">
        <v>48</v>
      </c>
      <c r="Q170" s="6" t="n">
        <f aca="false">N170*P170</f>
        <v>21072</v>
      </c>
      <c r="R170" s="6" t="n">
        <v>18482</v>
      </c>
      <c r="S170" s="7" t="n">
        <f aca="false">IFERROR(R170/Q170,0)</f>
        <v>0.87708807896735</v>
      </c>
      <c r="T170" s="6" t="n">
        <v>298</v>
      </c>
      <c r="U170" s="6" t="n">
        <f aca="false">R170-T170</f>
        <v>18184</v>
      </c>
      <c r="V170" s="7" t="n">
        <f aca="false">IFERROR(U170/R170,0)</f>
        <v>0.98387620387404</v>
      </c>
      <c r="W170" s="7" t="n">
        <f aca="false">O170*S170*V170</f>
        <v>0.789236111111111</v>
      </c>
      <c r="X170" s="4" t="s">
        <v>61</v>
      </c>
      <c r="Y170" s="9" t="n">
        <v>314.3</v>
      </c>
    </row>
    <row r="171" customFormat="false" ht="15" hidden="false" customHeight="false" outlineLevel="0" collapsed="false">
      <c r="A171" s="3" t="s">
        <v>110</v>
      </c>
      <c r="B171" s="4" t="s">
        <v>100</v>
      </c>
      <c r="C171" s="4" t="s">
        <v>37</v>
      </c>
      <c r="D171" s="5" t="s">
        <v>38</v>
      </c>
      <c r="E171" s="5" t="s">
        <v>48</v>
      </c>
      <c r="F171" s="5" t="s">
        <v>49</v>
      </c>
      <c r="G171" s="4" t="s">
        <v>50</v>
      </c>
      <c r="H171" s="5" t="s">
        <v>58</v>
      </c>
      <c r="I171" s="5" t="s">
        <v>51</v>
      </c>
      <c r="J171" s="4" t="s">
        <v>56</v>
      </c>
      <c r="K171" s="6" t="n">
        <v>480</v>
      </c>
      <c r="L171" s="6" t="n">
        <v>46</v>
      </c>
      <c r="M171" s="4" t="s">
        <v>46</v>
      </c>
      <c r="N171" s="6" t="n">
        <f aca="false">K171-L171</f>
        <v>434</v>
      </c>
      <c r="O171" s="7" t="n">
        <f aca="false">N171/K171</f>
        <v>0.904166666666667</v>
      </c>
      <c r="P171" s="8" t="n">
        <v>48</v>
      </c>
      <c r="Q171" s="6" t="n">
        <f aca="false">N171*P171</f>
        <v>20832</v>
      </c>
      <c r="R171" s="6" t="n">
        <v>19336</v>
      </c>
      <c r="S171" s="7" t="n">
        <f aca="false">IFERROR(R171/Q171,0)</f>
        <v>0.928187403993856</v>
      </c>
      <c r="T171" s="6" t="n">
        <v>652</v>
      </c>
      <c r="U171" s="6" t="n">
        <f aca="false">R171-T171</f>
        <v>18684</v>
      </c>
      <c r="V171" s="7" t="n">
        <f aca="false">IFERROR(U171/R171,0)</f>
        <v>0.966280513032685</v>
      </c>
      <c r="W171" s="7" t="n">
        <f aca="false">O171*S171*V171</f>
        <v>0.8109375</v>
      </c>
      <c r="X171" s="4" t="s">
        <v>47</v>
      </c>
      <c r="Y171" s="9" t="n">
        <v>348.7</v>
      </c>
    </row>
    <row r="172" customFormat="false" ht="15" hidden="false" customHeight="false" outlineLevel="0" collapsed="false">
      <c r="A172" s="3" t="s">
        <v>110</v>
      </c>
      <c r="B172" s="4" t="s">
        <v>100</v>
      </c>
      <c r="C172" s="4" t="s">
        <v>42</v>
      </c>
      <c r="D172" s="5" t="s">
        <v>43</v>
      </c>
      <c r="E172" s="5" t="s">
        <v>48</v>
      </c>
      <c r="F172" s="5" t="s">
        <v>49</v>
      </c>
      <c r="G172" s="4" t="s">
        <v>93</v>
      </c>
      <c r="H172" s="5" t="s">
        <v>55</v>
      </c>
      <c r="I172" s="5" t="s">
        <v>51</v>
      </c>
      <c r="J172" s="4" t="s">
        <v>59</v>
      </c>
      <c r="K172" s="6" t="n">
        <v>480</v>
      </c>
      <c r="L172" s="6" t="n">
        <v>17</v>
      </c>
      <c r="M172" s="4" t="s">
        <v>35</v>
      </c>
      <c r="N172" s="6" t="n">
        <f aca="false">K172-L172</f>
        <v>463</v>
      </c>
      <c r="O172" s="7" t="n">
        <f aca="false">N172/K172</f>
        <v>0.964583333333333</v>
      </c>
      <c r="P172" s="8" t="n">
        <v>48</v>
      </c>
      <c r="Q172" s="6" t="n">
        <f aca="false">N172*P172</f>
        <v>22224</v>
      </c>
      <c r="R172" s="6" t="n">
        <v>19393</v>
      </c>
      <c r="S172" s="7" t="n">
        <f aca="false">IFERROR(R172/Q172,0)</f>
        <v>0.872615190784737</v>
      </c>
      <c r="T172" s="6" t="n">
        <v>205</v>
      </c>
      <c r="U172" s="6" t="n">
        <f aca="false">R172-T172</f>
        <v>19188</v>
      </c>
      <c r="V172" s="7" t="n">
        <f aca="false">IFERROR(U172/R172,0)</f>
        <v>0.989429175475687</v>
      </c>
      <c r="W172" s="7" t="n">
        <f aca="false">O172*S172*V172</f>
        <v>0.8328125</v>
      </c>
      <c r="X172" s="4" t="s">
        <v>61</v>
      </c>
      <c r="Y172" s="9" t="n">
        <v>344.2</v>
      </c>
    </row>
    <row r="173" customFormat="false" ht="15" hidden="false" customHeight="false" outlineLevel="0" collapsed="false">
      <c r="A173" s="3" t="s">
        <v>110</v>
      </c>
      <c r="B173" s="4" t="s">
        <v>100</v>
      </c>
      <c r="C173" s="4" t="s">
        <v>27</v>
      </c>
      <c r="D173" s="5" t="s">
        <v>28</v>
      </c>
      <c r="E173" s="5" t="s">
        <v>62</v>
      </c>
      <c r="F173" s="5" t="s">
        <v>63</v>
      </c>
      <c r="G173" s="4" t="s">
        <v>64</v>
      </c>
      <c r="H173" s="5" t="s">
        <v>71</v>
      </c>
      <c r="I173" s="5" t="s">
        <v>66</v>
      </c>
      <c r="J173" s="4" t="s">
        <v>67</v>
      </c>
      <c r="K173" s="6" t="n">
        <v>480</v>
      </c>
      <c r="L173" s="6" t="n">
        <v>14</v>
      </c>
      <c r="M173" s="4" t="s">
        <v>35</v>
      </c>
      <c r="N173" s="6" t="n">
        <f aca="false">K173-L173</f>
        <v>466</v>
      </c>
      <c r="O173" s="7" t="n">
        <f aca="false">N173/K173</f>
        <v>0.970833333333333</v>
      </c>
      <c r="P173" s="8" t="n">
        <v>33</v>
      </c>
      <c r="Q173" s="6" t="n">
        <f aca="false">N173*P173</f>
        <v>15378</v>
      </c>
      <c r="R173" s="6" t="n">
        <v>14823</v>
      </c>
      <c r="S173" s="7" t="n">
        <f aca="false">IFERROR(R173/Q173,0)</f>
        <v>0.963909481076863</v>
      </c>
      <c r="T173" s="6" t="n">
        <v>109</v>
      </c>
      <c r="U173" s="6" t="n">
        <f aca="false">R173-T173</f>
        <v>14714</v>
      </c>
      <c r="V173" s="7" t="n">
        <f aca="false">IFERROR(U173/R173,0)</f>
        <v>0.992646562774067</v>
      </c>
      <c r="W173" s="7" t="n">
        <f aca="false">O173*S173*V173</f>
        <v>0.928914141414141</v>
      </c>
      <c r="X173" s="4" t="s">
        <v>61</v>
      </c>
      <c r="Y173" s="9" t="n">
        <v>374.1</v>
      </c>
    </row>
    <row r="174" customFormat="false" ht="15" hidden="false" customHeight="false" outlineLevel="0" collapsed="false">
      <c r="A174" s="3" t="s">
        <v>110</v>
      </c>
      <c r="B174" s="4" t="s">
        <v>100</v>
      </c>
      <c r="C174" s="4" t="s">
        <v>37</v>
      </c>
      <c r="D174" s="5" t="s">
        <v>38</v>
      </c>
      <c r="E174" s="5" t="s">
        <v>62</v>
      </c>
      <c r="F174" s="5" t="s">
        <v>63</v>
      </c>
      <c r="G174" s="4" t="s">
        <v>69</v>
      </c>
      <c r="H174" s="5" t="s">
        <v>71</v>
      </c>
      <c r="I174" s="5" t="s">
        <v>66</v>
      </c>
      <c r="J174" s="4" t="s">
        <v>70</v>
      </c>
      <c r="K174" s="6" t="n">
        <v>480</v>
      </c>
      <c r="L174" s="6" t="n">
        <v>43</v>
      </c>
      <c r="M174" s="4" t="s">
        <v>101</v>
      </c>
      <c r="N174" s="6" t="n">
        <f aca="false">K174-L174</f>
        <v>437</v>
      </c>
      <c r="O174" s="7" t="n">
        <f aca="false">N174/K174</f>
        <v>0.910416666666667</v>
      </c>
      <c r="P174" s="8" t="n">
        <v>33</v>
      </c>
      <c r="Q174" s="6" t="n">
        <f aca="false">N174*P174</f>
        <v>14421</v>
      </c>
      <c r="R174" s="6" t="n">
        <v>14504</v>
      </c>
      <c r="S174" s="7" t="n">
        <f aca="false">IFERROR(R174/Q174,0)</f>
        <v>1.00575549545801</v>
      </c>
      <c r="T174" s="6" t="n">
        <v>235</v>
      </c>
      <c r="U174" s="6" t="n">
        <f aca="false">R174-T174</f>
        <v>14269</v>
      </c>
      <c r="V174" s="7" t="n">
        <f aca="false">IFERROR(U174/R174,0)</f>
        <v>0.983797573083287</v>
      </c>
      <c r="W174" s="7" t="n">
        <f aca="false">O174*S174*V174</f>
        <v>0.900820707070707</v>
      </c>
      <c r="X174" s="4" t="s">
        <v>36</v>
      </c>
      <c r="Y174" s="9" t="n">
        <v>291.4</v>
      </c>
    </row>
    <row r="175" customFormat="false" ht="15" hidden="false" customHeight="false" outlineLevel="0" collapsed="false">
      <c r="A175" s="3" t="s">
        <v>110</v>
      </c>
      <c r="B175" s="4" t="s">
        <v>100</v>
      </c>
      <c r="C175" s="4" t="s">
        <v>42</v>
      </c>
      <c r="D175" s="5" t="s">
        <v>43</v>
      </c>
      <c r="E175" s="5" t="s">
        <v>62</v>
      </c>
      <c r="F175" s="5" t="s">
        <v>63</v>
      </c>
      <c r="G175" s="4" t="s">
        <v>64</v>
      </c>
      <c r="H175" s="5" t="s">
        <v>71</v>
      </c>
      <c r="I175" s="5" t="s">
        <v>66</v>
      </c>
      <c r="J175" s="4" t="s">
        <v>72</v>
      </c>
      <c r="K175" s="6" t="n">
        <v>480</v>
      </c>
      <c r="L175" s="6" t="n">
        <v>24</v>
      </c>
      <c r="M175" s="4" t="s">
        <v>35</v>
      </c>
      <c r="N175" s="6" t="n">
        <f aca="false">K175-L175</f>
        <v>456</v>
      </c>
      <c r="O175" s="7" t="n">
        <f aca="false">N175/K175</f>
        <v>0.95</v>
      </c>
      <c r="P175" s="8" t="n">
        <v>33</v>
      </c>
      <c r="Q175" s="6" t="n">
        <f aca="false">N175*P175</f>
        <v>15048</v>
      </c>
      <c r="R175" s="6" t="n">
        <v>15235</v>
      </c>
      <c r="S175" s="7" t="n">
        <f aca="false">IFERROR(R175/Q175,0)</f>
        <v>1.0124269005848</v>
      </c>
      <c r="T175" s="6" t="n">
        <v>174</v>
      </c>
      <c r="U175" s="6" t="n">
        <f aca="false">R175-T175</f>
        <v>15061</v>
      </c>
      <c r="V175" s="7" t="n">
        <f aca="false">IFERROR(U175/R175,0)</f>
        <v>0.988578930095176</v>
      </c>
      <c r="W175" s="7" t="n">
        <f aca="false">O175*S175*V175</f>
        <v>0.950820707070707</v>
      </c>
      <c r="X175" s="4" t="s">
        <v>36</v>
      </c>
      <c r="Y175" s="9" t="n">
        <v>340.6</v>
      </c>
    </row>
    <row r="176" customFormat="false" ht="15" hidden="false" customHeight="false" outlineLevel="0" collapsed="false">
      <c r="A176" s="3" t="s">
        <v>110</v>
      </c>
      <c r="B176" s="4" t="s">
        <v>100</v>
      </c>
      <c r="C176" s="4" t="s">
        <v>27</v>
      </c>
      <c r="D176" s="5" t="s">
        <v>28</v>
      </c>
      <c r="E176" s="5" t="s">
        <v>74</v>
      </c>
      <c r="F176" s="5" t="s">
        <v>75</v>
      </c>
      <c r="G176" s="4" t="s">
        <v>94</v>
      </c>
      <c r="H176" s="5" t="s">
        <v>39</v>
      </c>
      <c r="I176" s="5" t="s">
        <v>77</v>
      </c>
      <c r="J176" s="4" t="s">
        <v>78</v>
      </c>
      <c r="K176" s="6" t="n">
        <v>480</v>
      </c>
      <c r="L176" s="6" t="n">
        <v>15</v>
      </c>
      <c r="M176" s="4" t="s">
        <v>35</v>
      </c>
      <c r="N176" s="6" t="n">
        <f aca="false">K176-L176</f>
        <v>465</v>
      </c>
      <c r="O176" s="7" t="n">
        <f aca="false">N176/K176</f>
        <v>0.96875</v>
      </c>
      <c r="P176" s="8" t="n">
        <v>38</v>
      </c>
      <c r="Q176" s="6" t="n">
        <f aca="false">N176*P176</f>
        <v>17670</v>
      </c>
      <c r="R176" s="6" t="n">
        <v>17015</v>
      </c>
      <c r="S176" s="7" t="n">
        <f aca="false">IFERROR(R176/Q176,0)</f>
        <v>0.962931522354273</v>
      </c>
      <c r="T176" s="6" t="n">
        <v>189</v>
      </c>
      <c r="U176" s="6" t="n">
        <f aca="false">R176-T176</f>
        <v>16826</v>
      </c>
      <c r="V176" s="7" t="n">
        <f aca="false">IFERROR(U176/R176,0)</f>
        <v>0.988892153981781</v>
      </c>
      <c r="W176" s="7" t="n">
        <f aca="false">O176*S176*V176</f>
        <v>0.922478070175439</v>
      </c>
      <c r="X176" s="4" t="s">
        <v>36</v>
      </c>
      <c r="Y176" s="9" t="n">
        <v>355.7</v>
      </c>
    </row>
    <row r="177" customFormat="false" ht="15" hidden="false" customHeight="false" outlineLevel="0" collapsed="false">
      <c r="A177" s="3" t="s">
        <v>110</v>
      </c>
      <c r="B177" s="4" t="s">
        <v>100</v>
      </c>
      <c r="C177" s="4" t="s">
        <v>37</v>
      </c>
      <c r="D177" s="5" t="s">
        <v>38</v>
      </c>
      <c r="E177" s="5" t="s">
        <v>74</v>
      </c>
      <c r="F177" s="5" t="s">
        <v>75</v>
      </c>
      <c r="G177" s="4" t="s">
        <v>76</v>
      </c>
      <c r="H177" s="5" t="s">
        <v>71</v>
      </c>
      <c r="I177" s="5" t="s">
        <v>77</v>
      </c>
      <c r="J177" s="4" t="s">
        <v>79</v>
      </c>
      <c r="K177" s="6" t="n">
        <v>480</v>
      </c>
      <c r="L177" s="6" t="n">
        <v>36</v>
      </c>
      <c r="M177" s="4" t="s">
        <v>60</v>
      </c>
      <c r="N177" s="6" t="n">
        <f aca="false">K177-L177</f>
        <v>444</v>
      </c>
      <c r="O177" s="7" t="n">
        <f aca="false">N177/K177</f>
        <v>0.925</v>
      </c>
      <c r="P177" s="8" t="n">
        <v>38</v>
      </c>
      <c r="Q177" s="6" t="n">
        <f aca="false">N177*P177</f>
        <v>16872</v>
      </c>
      <c r="R177" s="6" t="n">
        <v>15905</v>
      </c>
      <c r="S177" s="7" t="n">
        <f aca="false">IFERROR(R177/Q177,0)</f>
        <v>0.942686107159791</v>
      </c>
      <c r="T177" s="6" t="n">
        <v>134</v>
      </c>
      <c r="U177" s="6" t="n">
        <f aca="false">R177-T177</f>
        <v>15771</v>
      </c>
      <c r="V177" s="7" t="n">
        <f aca="false">IFERROR(U177/R177,0)</f>
        <v>0.991574976422509</v>
      </c>
      <c r="W177" s="7" t="n">
        <f aca="false">O177*S177*V177</f>
        <v>0.864638157894737</v>
      </c>
      <c r="X177" s="4" t="s">
        <v>61</v>
      </c>
      <c r="Y177" s="9" t="n">
        <v>325.3</v>
      </c>
    </row>
    <row r="178" customFormat="false" ht="15" hidden="false" customHeight="false" outlineLevel="0" collapsed="false">
      <c r="A178" s="3" t="s">
        <v>110</v>
      </c>
      <c r="B178" s="4" t="s">
        <v>100</v>
      </c>
      <c r="C178" s="4" t="s">
        <v>42</v>
      </c>
      <c r="D178" s="5" t="s">
        <v>43</v>
      </c>
      <c r="E178" s="5" t="s">
        <v>74</v>
      </c>
      <c r="F178" s="5" t="s">
        <v>75</v>
      </c>
      <c r="G178" s="4" t="s">
        <v>76</v>
      </c>
      <c r="H178" s="5" t="s">
        <v>39</v>
      </c>
      <c r="I178" s="5" t="s">
        <v>77</v>
      </c>
      <c r="J178" s="4" t="s">
        <v>80</v>
      </c>
      <c r="K178" s="6" t="n">
        <v>480</v>
      </c>
      <c r="L178" s="6" t="n">
        <v>34</v>
      </c>
      <c r="M178" s="4" t="s">
        <v>73</v>
      </c>
      <c r="N178" s="6" t="n">
        <f aca="false">K178-L178</f>
        <v>446</v>
      </c>
      <c r="O178" s="7" t="n">
        <f aca="false">N178/K178</f>
        <v>0.929166666666667</v>
      </c>
      <c r="P178" s="8" t="n">
        <v>38</v>
      </c>
      <c r="Q178" s="6" t="n">
        <f aca="false">N178*P178</f>
        <v>16948</v>
      </c>
      <c r="R178" s="6" t="n">
        <v>16402</v>
      </c>
      <c r="S178" s="7" t="n">
        <f aca="false">IFERROR(R178/Q178,0)</f>
        <v>0.967783809299032</v>
      </c>
      <c r="T178" s="6" t="n">
        <v>118</v>
      </c>
      <c r="U178" s="6" t="n">
        <f aca="false">R178-T178</f>
        <v>16284</v>
      </c>
      <c r="V178" s="7" t="n">
        <f aca="false">IFERROR(U178/R178,0)</f>
        <v>0.992805755395684</v>
      </c>
      <c r="W178" s="7" t="n">
        <f aca="false">O178*S178*V178</f>
        <v>0.892763157894737</v>
      </c>
      <c r="X178" s="4" t="s">
        <v>61</v>
      </c>
      <c r="Y178" s="9" t="n">
        <v>335.7</v>
      </c>
    </row>
    <row r="179" customFormat="false" ht="15" hidden="false" customHeight="false" outlineLevel="0" collapsed="false">
      <c r="A179" s="3" t="s">
        <v>110</v>
      </c>
      <c r="B179" s="4" t="s">
        <v>100</v>
      </c>
      <c r="C179" s="4" t="s">
        <v>27</v>
      </c>
      <c r="D179" s="5" t="s">
        <v>28</v>
      </c>
      <c r="E179" s="5" t="s">
        <v>81</v>
      </c>
      <c r="F179" s="5" t="s">
        <v>82</v>
      </c>
      <c r="G179" s="4" t="s">
        <v>83</v>
      </c>
      <c r="H179" s="5" t="s">
        <v>58</v>
      </c>
      <c r="I179" s="5" t="s">
        <v>85</v>
      </c>
      <c r="J179" s="4" t="s">
        <v>86</v>
      </c>
      <c r="K179" s="6" t="n">
        <v>480</v>
      </c>
      <c r="L179" s="6" t="n">
        <v>15</v>
      </c>
      <c r="M179" s="4" t="s">
        <v>60</v>
      </c>
      <c r="N179" s="6" t="n">
        <f aca="false">K179-L179</f>
        <v>465</v>
      </c>
      <c r="O179" s="7" t="n">
        <f aca="false">N179/K179</f>
        <v>0.96875</v>
      </c>
      <c r="P179" s="8" t="n">
        <v>36</v>
      </c>
      <c r="Q179" s="6" t="n">
        <f aca="false">N179*P179</f>
        <v>16740</v>
      </c>
      <c r="R179" s="6" t="n">
        <v>15255</v>
      </c>
      <c r="S179" s="7" t="n">
        <f aca="false">IFERROR(R179/Q179,0)</f>
        <v>0.911290322580645</v>
      </c>
      <c r="T179" s="6" t="n">
        <v>142</v>
      </c>
      <c r="U179" s="6" t="n">
        <f aca="false">R179-T179</f>
        <v>15113</v>
      </c>
      <c r="V179" s="7" t="n">
        <f aca="false">IFERROR(U179/R179,0)</f>
        <v>0.990691576532285</v>
      </c>
      <c r="W179" s="7" t="n">
        <f aca="false">O179*S179*V179</f>
        <v>0.874594907407407</v>
      </c>
      <c r="X179" s="4" t="s">
        <v>36</v>
      </c>
      <c r="Y179" s="9" t="n">
        <v>315.3</v>
      </c>
    </row>
    <row r="180" customFormat="false" ht="15" hidden="false" customHeight="false" outlineLevel="0" collapsed="false">
      <c r="A180" s="3" t="s">
        <v>110</v>
      </c>
      <c r="B180" s="4" t="s">
        <v>100</v>
      </c>
      <c r="C180" s="4" t="s">
        <v>37</v>
      </c>
      <c r="D180" s="5" t="s">
        <v>38</v>
      </c>
      <c r="E180" s="5" t="s">
        <v>81</v>
      </c>
      <c r="F180" s="5" t="s">
        <v>82</v>
      </c>
      <c r="G180" s="4" t="s">
        <v>88</v>
      </c>
      <c r="H180" s="5" t="s">
        <v>84</v>
      </c>
      <c r="I180" s="5" t="s">
        <v>85</v>
      </c>
      <c r="J180" s="4" t="s">
        <v>87</v>
      </c>
      <c r="K180" s="6" t="n">
        <v>480</v>
      </c>
      <c r="L180" s="6" t="n">
        <v>45</v>
      </c>
      <c r="M180" s="4" t="s">
        <v>73</v>
      </c>
      <c r="N180" s="6" t="n">
        <f aca="false">K180-L180</f>
        <v>435</v>
      </c>
      <c r="O180" s="7" t="n">
        <f aca="false">N180/K180</f>
        <v>0.90625</v>
      </c>
      <c r="P180" s="8" t="n">
        <v>36</v>
      </c>
      <c r="Q180" s="6" t="n">
        <f aca="false">N180*P180</f>
        <v>15660</v>
      </c>
      <c r="R180" s="6" t="n">
        <v>13571</v>
      </c>
      <c r="S180" s="7" t="n">
        <f aca="false">IFERROR(R180/Q180,0)</f>
        <v>0.866602809706258</v>
      </c>
      <c r="T180" s="6" t="n">
        <v>216</v>
      </c>
      <c r="U180" s="6" t="n">
        <f aca="false">R180-T180</f>
        <v>13355</v>
      </c>
      <c r="V180" s="7" t="n">
        <f aca="false">IFERROR(U180/R180,0)</f>
        <v>0.984083707906566</v>
      </c>
      <c r="W180" s="7" t="n">
        <f aca="false">O180*S180*V180</f>
        <v>0.772858796296296</v>
      </c>
      <c r="X180" s="4" t="s">
        <v>61</v>
      </c>
      <c r="Y180" s="9" t="n">
        <v>325.9</v>
      </c>
    </row>
    <row r="181" customFormat="false" ht="15" hidden="false" customHeight="false" outlineLevel="0" collapsed="false">
      <c r="A181" s="3" t="s">
        <v>110</v>
      </c>
      <c r="B181" s="4" t="s">
        <v>100</v>
      </c>
      <c r="C181" s="4" t="s">
        <v>42</v>
      </c>
      <c r="D181" s="5" t="s">
        <v>43</v>
      </c>
      <c r="E181" s="5" t="s">
        <v>81</v>
      </c>
      <c r="F181" s="5" t="s">
        <v>82</v>
      </c>
      <c r="G181" s="4" t="s">
        <v>83</v>
      </c>
      <c r="H181" s="5" t="s">
        <v>58</v>
      </c>
      <c r="I181" s="5" t="s">
        <v>85</v>
      </c>
      <c r="J181" s="4" t="s">
        <v>89</v>
      </c>
      <c r="K181" s="6" t="n">
        <v>480</v>
      </c>
      <c r="L181" s="6" t="n">
        <v>42</v>
      </c>
      <c r="M181" s="4" t="s">
        <v>46</v>
      </c>
      <c r="N181" s="6" t="n">
        <f aca="false">K181-L181</f>
        <v>438</v>
      </c>
      <c r="O181" s="7" t="n">
        <f aca="false">N181/K181</f>
        <v>0.9125</v>
      </c>
      <c r="P181" s="8" t="n">
        <v>36</v>
      </c>
      <c r="Q181" s="6" t="n">
        <f aca="false">N181*P181</f>
        <v>15768</v>
      </c>
      <c r="R181" s="6" t="n">
        <v>15006</v>
      </c>
      <c r="S181" s="7" t="n">
        <f aca="false">IFERROR(R181/Q181,0)</f>
        <v>0.951674277016743</v>
      </c>
      <c r="T181" s="6" t="n">
        <v>81</v>
      </c>
      <c r="U181" s="6" t="n">
        <f aca="false">R181-T181</f>
        <v>14925</v>
      </c>
      <c r="V181" s="7" t="n">
        <f aca="false">IFERROR(U181/R181,0)</f>
        <v>0.994602159136345</v>
      </c>
      <c r="W181" s="7" t="n">
        <f aca="false">O181*S181*V181</f>
        <v>0.863715277777778</v>
      </c>
      <c r="X181" s="4" t="s">
        <v>61</v>
      </c>
      <c r="Y181" s="9" t="n">
        <v>298.4</v>
      </c>
    </row>
    <row r="182" customFormat="false" ht="15" hidden="false" customHeight="false" outlineLevel="0" collapsed="false">
      <c r="A182" s="3" t="s">
        <v>111</v>
      </c>
      <c r="B182" s="4" t="s">
        <v>103</v>
      </c>
      <c r="C182" s="4" t="s">
        <v>27</v>
      </c>
      <c r="D182" s="5" t="s">
        <v>28</v>
      </c>
      <c r="E182" s="5" t="s">
        <v>29</v>
      </c>
      <c r="F182" s="5" t="s">
        <v>30</v>
      </c>
      <c r="G182" s="4" t="s">
        <v>44</v>
      </c>
      <c r="H182" s="5" t="s">
        <v>58</v>
      </c>
      <c r="I182" s="5" t="s">
        <v>33</v>
      </c>
      <c r="J182" s="4" t="s">
        <v>34</v>
      </c>
      <c r="K182" s="6" t="n">
        <v>480</v>
      </c>
      <c r="L182" s="6" t="n">
        <v>66</v>
      </c>
      <c r="M182" s="4" t="s">
        <v>46</v>
      </c>
      <c r="N182" s="6" t="n">
        <f aca="false">K182-L182</f>
        <v>414</v>
      </c>
      <c r="O182" s="7" t="n">
        <f aca="false">N182/K182</f>
        <v>0.8625</v>
      </c>
      <c r="P182" s="8" t="n">
        <v>42</v>
      </c>
      <c r="Q182" s="6" t="n">
        <f aca="false">N182*P182</f>
        <v>17388</v>
      </c>
      <c r="R182" s="6" t="n">
        <v>17027</v>
      </c>
      <c r="S182" s="7" t="n">
        <f aca="false">IFERROR(R182/Q182,0)</f>
        <v>0.979238555325512</v>
      </c>
      <c r="T182" s="6" t="n">
        <v>107</v>
      </c>
      <c r="U182" s="6" t="n">
        <f aca="false">R182-T182</f>
        <v>16920</v>
      </c>
      <c r="V182" s="7" t="n">
        <f aca="false">IFERROR(U182/R182,0)</f>
        <v>0.993715863041052</v>
      </c>
      <c r="W182" s="7" t="n">
        <f aca="false">O182*S182*V182</f>
        <v>0.839285714285714</v>
      </c>
      <c r="X182" s="4" t="s">
        <v>61</v>
      </c>
      <c r="Y182" s="9" t="n">
        <v>291</v>
      </c>
    </row>
    <row r="183" customFormat="false" ht="15" hidden="false" customHeight="false" outlineLevel="0" collapsed="false">
      <c r="A183" s="3" t="s">
        <v>111</v>
      </c>
      <c r="B183" s="4" t="s">
        <v>103</v>
      </c>
      <c r="C183" s="4" t="s">
        <v>37</v>
      </c>
      <c r="D183" s="5" t="s">
        <v>38</v>
      </c>
      <c r="E183" s="5" t="s">
        <v>29</v>
      </c>
      <c r="F183" s="5" t="s">
        <v>30</v>
      </c>
      <c r="G183" s="4" t="s">
        <v>44</v>
      </c>
      <c r="H183" s="5" t="s">
        <v>39</v>
      </c>
      <c r="I183" s="5" t="s">
        <v>33</v>
      </c>
      <c r="J183" s="4" t="s">
        <v>40</v>
      </c>
      <c r="K183" s="6" t="n">
        <v>480</v>
      </c>
      <c r="L183" s="6" t="n">
        <v>66</v>
      </c>
      <c r="M183" s="4" t="s">
        <v>60</v>
      </c>
      <c r="N183" s="6" t="n">
        <f aca="false">K183-L183</f>
        <v>414</v>
      </c>
      <c r="O183" s="7" t="n">
        <f aca="false">N183/K183</f>
        <v>0.8625</v>
      </c>
      <c r="P183" s="8" t="n">
        <v>42</v>
      </c>
      <c r="Q183" s="6" t="n">
        <f aca="false">N183*P183</f>
        <v>17388</v>
      </c>
      <c r="R183" s="6" t="n">
        <v>15642</v>
      </c>
      <c r="S183" s="7" t="n">
        <f aca="false">IFERROR(R183/Q183,0)</f>
        <v>0.899585921325052</v>
      </c>
      <c r="T183" s="6" t="n">
        <v>91</v>
      </c>
      <c r="U183" s="6" t="n">
        <f aca="false">R183-T183</f>
        <v>15551</v>
      </c>
      <c r="V183" s="7" t="n">
        <f aca="false">IFERROR(U183/R183,0)</f>
        <v>0.994182329625368</v>
      </c>
      <c r="W183" s="7" t="n">
        <f aca="false">O183*S183*V183</f>
        <v>0.771378968253968</v>
      </c>
      <c r="X183" s="4" t="s">
        <v>61</v>
      </c>
      <c r="Y183" s="9" t="n">
        <v>292.5</v>
      </c>
    </row>
    <row r="184" customFormat="false" ht="15" hidden="false" customHeight="false" outlineLevel="0" collapsed="false">
      <c r="A184" s="3" t="s">
        <v>111</v>
      </c>
      <c r="B184" s="4" t="s">
        <v>103</v>
      </c>
      <c r="C184" s="4" t="s">
        <v>42</v>
      </c>
      <c r="D184" s="5" t="s">
        <v>43</v>
      </c>
      <c r="E184" s="5" t="s">
        <v>29</v>
      </c>
      <c r="F184" s="5" t="s">
        <v>30</v>
      </c>
      <c r="G184" s="4" t="s">
        <v>44</v>
      </c>
      <c r="H184" s="5" t="s">
        <v>58</v>
      </c>
      <c r="I184" s="5" t="s">
        <v>33</v>
      </c>
      <c r="J184" s="4" t="s">
        <v>45</v>
      </c>
      <c r="K184" s="6" t="n">
        <v>480</v>
      </c>
      <c r="L184" s="6" t="n">
        <v>60</v>
      </c>
      <c r="M184" s="4" t="s">
        <v>46</v>
      </c>
      <c r="N184" s="6" t="n">
        <f aca="false">K184-L184</f>
        <v>420</v>
      </c>
      <c r="O184" s="7" t="n">
        <f aca="false">N184/K184</f>
        <v>0.875</v>
      </c>
      <c r="P184" s="8" t="n">
        <v>42</v>
      </c>
      <c r="Q184" s="6" t="n">
        <f aca="false">N184*P184</f>
        <v>17640</v>
      </c>
      <c r="R184" s="6" t="n">
        <v>16324</v>
      </c>
      <c r="S184" s="7" t="n">
        <f aca="false">IFERROR(R184/Q184,0)</f>
        <v>0.925396825396825</v>
      </c>
      <c r="T184" s="6" t="n">
        <v>250</v>
      </c>
      <c r="U184" s="6" t="n">
        <f aca="false">R184-T184</f>
        <v>16074</v>
      </c>
      <c r="V184" s="7" t="n">
        <f aca="false">IFERROR(U184/R184,0)</f>
        <v>0.98468512619456</v>
      </c>
      <c r="W184" s="7" t="n">
        <f aca="false">O184*S184*V184</f>
        <v>0.797321428571429</v>
      </c>
      <c r="X184" s="4" t="s">
        <v>36</v>
      </c>
      <c r="Y184" s="9" t="n">
        <v>280.2</v>
      </c>
    </row>
    <row r="185" customFormat="false" ht="15" hidden="false" customHeight="false" outlineLevel="0" collapsed="false">
      <c r="A185" s="3" t="s">
        <v>111</v>
      </c>
      <c r="B185" s="4" t="s">
        <v>103</v>
      </c>
      <c r="C185" s="4" t="s">
        <v>27</v>
      </c>
      <c r="D185" s="5" t="s">
        <v>28</v>
      </c>
      <c r="E185" s="5" t="s">
        <v>48</v>
      </c>
      <c r="F185" s="5" t="s">
        <v>49</v>
      </c>
      <c r="G185" s="4" t="s">
        <v>93</v>
      </c>
      <c r="H185" s="5" t="s">
        <v>58</v>
      </c>
      <c r="I185" s="5" t="s">
        <v>51</v>
      </c>
      <c r="J185" s="4" t="s">
        <v>52</v>
      </c>
      <c r="K185" s="6" t="n">
        <v>480</v>
      </c>
      <c r="L185" s="6" t="n">
        <v>56</v>
      </c>
      <c r="M185" s="4" t="s">
        <v>46</v>
      </c>
      <c r="N185" s="6" t="n">
        <f aca="false">K185-L185</f>
        <v>424</v>
      </c>
      <c r="O185" s="7" t="n">
        <f aca="false">N185/K185</f>
        <v>0.883333333333333</v>
      </c>
      <c r="P185" s="8" t="n">
        <v>48</v>
      </c>
      <c r="Q185" s="6" t="n">
        <f aca="false">N185*P185</f>
        <v>20352</v>
      </c>
      <c r="R185" s="6" t="n">
        <v>19989</v>
      </c>
      <c r="S185" s="7" t="n">
        <f aca="false">IFERROR(R185/Q185,0)</f>
        <v>0.98216391509434</v>
      </c>
      <c r="T185" s="6" t="n">
        <v>393</v>
      </c>
      <c r="U185" s="6" t="n">
        <f aca="false">R185-T185</f>
        <v>19596</v>
      </c>
      <c r="V185" s="7" t="n">
        <f aca="false">IFERROR(U185/R185,0)</f>
        <v>0.980339186552604</v>
      </c>
      <c r="W185" s="7" t="n">
        <f aca="false">O185*S185*V185</f>
        <v>0.850520833333333</v>
      </c>
      <c r="X185" s="4" t="s">
        <v>36</v>
      </c>
      <c r="Y185" s="9" t="n">
        <v>327.1</v>
      </c>
    </row>
    <row r="186" customFormat="false" ht="15" hidden="false" customHeight="false" outlineLevel="0" collapsed="false">
      <c r="A186" s="3" t="s">
        <v>111</v>
      </c>
      <c r="B186" s="4" t="s">
        <v>103</v>
      </c>
      <c r="C186" s="4" t="s">
        <v>37</v>
      </c>
      <c r="D186" s="5" t="s">
        <v>38</v>
      </c>
      <c r="E186" s="5" t="s">
        <v>48</v>
      </c>
      <c r="F186" s="5" t="s">
        <v>49</v>
      </c>
      <c r="G186" s="4" t="s">
        <v>93</v>
      </c>
      <c r="H186" s="5" t="s">
        <v>55</v>
      </c>
      <c r="I186" s="5" t="s">
        <v>51</v>
      </c>
      <c r="J186" s="4" t="s">
        <v>56</v>
      </c>
      <c r="K186" s="6" t="n">
        <v>480</v>
      </c>
      <c r="L186" s="6" t="n">
        <v>11</v>
      </c>
      <c r="M186" s="4" t="s">
        <v>35</v>
      </c>
      <c r="N186" s="6" t="n">
        <f aca="false">K186-L186</f>
        <v>469</v>
      </c>
      <c r="O186" s="7" t="n">
        <f aca="false">N186/K186</f>
        <v>0.977083333333333</v>
      </c>
      <c r="P186" s="8" t="n">
        <v>48</v>
      </c>
      <c r="Q186" s="6" t="n">
        <f aca="false">N186*P186</f>
        <v>22512</v>
      </c>
      <c r="R186" s="6" t="n">
        <v>20886</v>
      </c>
      <c r="S186" s="7" t="n">
        <f aca="false">IFERROR(R186/Q186,0)</f>
        <v>0.927771855010661</v>
      </c>
      <c r="T186" s="6" t="n">
        <v>351</v>
      </c>
      <c r="U186" s="6" t="n">
        <f aca="false">R186-T186</f>
        <v>20535</v>
      </c>
      <c r="V186" s="7" t="n">
        <f aca="false">IFERROR(U186/R186,0)</f>
        <v>0.98319448434358</v>
      </c>
      <c r="W186" s="7" t="n">
        <f aca="false">O186*S186*V186</f>
        <v>0.891276041666667</v>
      </c>
      <c r="X186" s="4" t="s">
        <v>47</v>
      </c>
      <c r="Y186" s="9" t="n">
        <v>313</v>
      </c>
    </row>
    <row r="187" customFormat="false" ht="15" hidden="false" customHeight="false" outlineLevel="0" collapsed="false">
      <c r="A187" s="3" t="s">
        <v>111</v>
      </c>
      <c r="B187" s="4" t="s">
        <v>103</v>
      </c>
      <c r="C187" s="4" t="s">
        <v>42</v>
      </c>
      <c r="D187" s="5" t="s">
        <v>43</v>
      </c>
      <c r="E187" s="5" t="s">
        <v>48</v>
      </c>
      <c r="F187" s="5" t="s">
        <v>49</v>
      </c>
      <c r="G187" s="4" t="s">
        <v>93</v>
      </c>
      <c r="H187" s="5" t="s">
        <v>55</v>
      </c>
      <c r="I187" s="5" t="s">
        <v>51</v>
      </c>
      <c r="J187" s="4" t="s">
        <v>59</v>
      </c>
      <c r="K187" s="6" t="n">
        <v>480</v>
      </c>
      <c r="L187" s="6" t="n">
        <v>57</v>
      </c>
      <c r="M187" s="4" t="s">
        <v>60</v>
      </c>
      <c r="N187" s="6" t="n">
        <f aca="false">K187-L187</f>
        <v>423</v>
      </c>
      <c r="O187" s="7" t="n">
        <f aca="false">N187/K187</f>
        <v>0.88125</v>
      </c>
      <c r="P187" s="8" t="n">
        <v>48</v>
      </c>
      <c r="Q187" s="6" t="n">
        <f aca="false">N187*P187</f>
        <v>20304</v>
      </c>
      <c r="R187" s="6" t="n">
        <v>20577</v>
      </c>
      <c r="S187" s="7" t="n">
        <f aca="false">IFERROR(R187/Q187,0)</f>
        <v>1.01344562647754</v>
      </c>
      <c r="T187" s="6" t="n">
        <v>326</v>
      </c>
      <c r="U187" s="6" t="n">
        <f aca="false">R187-T187</f>
        <v>20251</v>
      </c>
      <c r="V187" s="7" t="n">
        <f aca="false">IFERROR(U187/R187,0)</f>
        <v>0.984157068571706</v>
      </c>
      <c r="W187" s="7" t="n">
        <f aca="false">O187*S187*V187</f>
        <v>0.878949652777778</v>
      </c>
      <c r="X187" s="4" t="s">
        <v>68</v>
      </c>
      <c r="Y187" s="9" t="n">
        <v>305.5</v>
      </c>
    </row>
    <row r="188" customFormat="false" ht="15" hidden="false" customHeight="false" outlineLevel="0" collapsed="false">
      <c r="A188" s="3" t="s">
        <v>111</v>
      </c>
      <c r="B188" s="4" t="s">
        <v>103</v>
      </c>
      <c r="C188" s="4" t="s">
        <v>27</v>
      </c>
      <c r="D188" s="5" t="s">
        <v>28</v>
      </c>
      <c r="E188" s="5" t="s">
        <v>62</v>
      </c>
      <c r="F188" s="5" t="s">
        <v>63</v>
      </c>
      <c r="G188" s="4" t="s">
        <v>69</v>
      </c>
      <c r="H188" s="5" t="s">
        <v>65</v>
      </c>
      <c r="I188" s="5" t="s">
        <v>66</v>
      </c>
      <c r="J188" s="4" t="s">
        <v>67</v>
      </c>
      <c r="K188" s="6" t="n">
        <v>480</v>
      </c>
      <c r="L188" s="6" t="n">
        <v>41</v>
      </c>
      <c r="M188" s="4" t="s">
        <v>53</v>
      </c>
      <c r="N188" s="6" t="n">
        <f aca="false">K188-L188</f>
        <v>439</v>
      </c>
      <c r="O188" s="7" t="n">
        <f aca="false">N188/K188</f>
        <v>0.914583333333333</v>
      </c>
      <c r="P188" s="8" t="n">
        <v>33</v>
      </c>
      <c r="Q188" s="6" t="n">
        <f aca="false">N188*P188</f>
        <v>14487</v>
      </c>
      <c r="R188" s="6" t="n">
        <v>13015</v>
      </c>
      <c r="S188" s="7" t="n">
        <f aca="false">IFERROR(R188/Q188,0)</f>
        <v>0.898391661489611</v>
      </c>
      <c r="T188" s="6" t="n">
        <v>194</v>
      </c>
      <c r="U188" s="6" t="n">
        <f aca="false">R188-T188</f>
        <v>12821</v>
      </c>
      <c r="V188" s="7" t="n">
        <f aca="false">IFERROR(U188/R188,0)</f>
        <v>0.985094122166731</v>
      </c>
      <c r="W188" s="7" t="n">
        <f aca="false">O188*S188*V188</f>
        <v>0.809406565656566</v>
      </c>
      <c r="X188" s="4" t="s">
        <v>61</v>
      </c>
      <c r="Y188" s="9" t="n">
        <v>340.1</v>
      </c>
    </row>
    <row r="189" customFormat="false" ht="15" hidden="false" customHeight="false" outlineLevel="0" collapsed="false">
      <c r="A189" s="3" t="s">
        <v>111</v>
      </c>
      <c r="B189" s="4" t="s">
        <v>103</v>
      </c>
      <c r="C189" s="4" t="s">
        <v>37</v>
      </c>
      <c r="D189" s="5" t="s">
        <v>38</v>
      </c>
      <c r="E189" s="5" t="s">
        <v>62</v>
      </c>
      <c r="F189" s="5" t="s">
        <v>63</v>
      </c>
      <c r="G189" s="4" t="s">
        <v>69</v>
      </c>
      <c r="H189" s="5" t="s">
        <v>65</v>
      </c>
      <c r="I189" s="5" t="s">
        <v>66</v>
      </c>
      <c r="J189" s="4" t="s">
        <v>70</v>
      </c>
      <c r="K189" s="6" t="n">
        <v>480</v>
      </c>
      <c r="L189" s="6" t="n">
        <v>61</v>
      </c>
      <c r="M189" s="4" t="s">
        <v>46</v>
      </c>
      <c r="N189" s="6" t="n">
        <f aca="false">K189-L189</f>
        <v>419</v>
      </c>
      <c r="O189" s="7" t="n">
        <f aca="false">N189/K189</f>
        <v>0.872916666666667</v>
      </c>
      <c r="P189" s="8" t="n">
        <v>33</v>
      </c>
      <c r="Q189" s="6" t="n">
        <f aca="false">N189*P189</f>
        <v>13827</v>
      </c>
      <c r="R189" s="6" t="n">
        <v>12115</v>
      </c>
      <c r="S189" s="7" t="n">
        <f aca="false">IFERROR(R189/Q189,0)</f>
        <v>0.876184277138931</v>
      </c>
      <c r="T189" s="6" t="n">
        <v>94</v>
      </c>
      <c r="U189" s="6" t="n">
        <f aca="false">R189-T189</f>
        <v>12021</v>
      </c>
      <c r="V189" s="7" t="n">
        <f aca="false">IFERROR(U189/R189,0)</f>
        <v>0.992241023524556</v>
      </c>
      <c r="W189" s="7" t="n">
        <f aca="false">O189*S189*V189</f>
        <v>0.758901515151515</v>
      </c>
      <c r="X189" s="4" t="s">
        <v>61</v>
      </c>
      <c r="Y189" s="9" t="n">
        <v>306.1</v>
      </c>
    </row>
    <row r="190" customFormat="false" ht="15" hidden="false" customHeight="false" outlineLevel="0" collapsed="false">
      <c r="A190" s="3" t="s">
        <v>111</v>
      </c>
      <c r="B190" s="4" t="s">
        <v>103</v>
      </c>
      <c r="C190" s="4" t="s">
        <v>42</v>
      </c>
      <c r="D190" s="5" t="s">
        <v>43</v>
      </c>
      <c r="E190" s="5" t="s">
        <v>62</v>
      </c>
      <c r="F190" s="5" t="s">
        <v>63</v>
      </c>
      <c r="G190" s="4" t="s">
        <v>69</v>
      </c>
      <c r="H190" s="5" t="s">
        <v>71</v>
      </c>
      <c r="I190" s="5" t="s">
        <v>66</v>
      </c>
      <c r="J190" s="4" t="s">
        <v>72</v>
      </c>
      <c r="K190" s="6" t="n">
        <v>480</v>
      </c>
      <c r="L190" s="6" t="n">
        <v>170</v>
      </c>
      <c r="M190" s="4" t="s">
        <v>57</v>
      </c>
      <c r="N190" s="6" t="n">
        <f aca="false">K190-L190</f>
        <v>310</v>
      </c>
      <c r="O190" s="7" t="n">
        <f aca="false">N190/K190</f>
        <v>0.645833333333333</v>
      </c>
      <c r="P190" s="8" t="n">
        <v>33</v>
      </c>
      <c r="Q190" s="6" t="n">
        <f aca="false">N190*P190</f>
        <v>10230</v>
      </c>
      <c r="R190" s="6" t="n">
        <v>8212</v>
      </c>
      <c r="S190" s="7" t="n">
        <f aca="false">IFERROR(R190/Q190,0)</f>
        <v>0.802737047898338</v>
      </c>
      <c r="T190" s="6" t="n">
        <v>150</v>
      </c>
      <c r="U190" s="6" t="n">
        <f aca="false">R190-T190</f>
        <v>8062</v>
      </c>
      <c r="V190" s="7" t="n">
        <f aca="false">IFERROR(U190/R190,0)</f>
        <v>0.981734047735022</v>
      </c>
      <c r="W190" s="7" t="n">
        <f aca="false">O190*S190*V190</f>
        <v>0.508964646464647</v>
      </c>
      <c r="X190" s="4" t="s">
        <v>36</v>
      </c>
      <c r="Y190" s="9" t="n">
        <v>211.1</v>
      </c>
    </row>
    <row r="191" customFormat="false" ht="15" hidden="false" customHeight="false" outlineLevel="0" collapsed="false">
      <c r="A191" s="3" t="s">
        <v>111</v>
      </c>
      <c r="B191" s="4" t="s">
        <v>103</v>
      </c>
      <c r="C191" s="4" t="s">
        <v>27</v>
      </c>
      <c r="D191" s="5" t="s">
        <v>28</v>
      </c>
      <c r="E191" s="5" t="s">
        <v>74</v>
      </c>
      <c r="F191" s="5" t="s">
        <v>75</v>
      </c>
      <c r="G191" s="4" t="s">
        <v>94</v>
      </c>
      <c r="H191" s="5" t="s">
        <v>71</v>
      </c>
      <c r="I191" s="5" t="s">
        <v>77</v>
      </c>
      <c r="J191" s="4" t="s">
        <v>78</v>
      </c>
      <c r="K191" s="6" t="n">
        <v>480</v>
      </c>
      <c r="L191" s="6" t="n">
        <v>23</v>
      </c>
      <c r="M191" s="4" t="s">
        <v>35</v>
      </c>
      <c r="N191" s="6" t="n">
        <f aca="false">K191-L191</f>
        <v>457</v>
      </c>
      <c r="O191" s="7" t="n">
        <f aca="false">N191/K191</f>
        <v>0.952083333333333</v>
      </c>
      <c r="P191" s="8" t="n">
        <v>38</v>
      </c>
      <c r="Q191" s="6" t="n">
        <f aca="false">N191*P191</f>
        <v>17366</v>
      </c>
      <c r="R191" s="6" t="n">
        <v>16121</v>
      </c>
      <c r="S191" s="7" t="n">
        <f aca="false">IFERROR(R191/Q191,0)</f>
        <v>0.928308188414143</v>
      </c>
      <c r="T191" s="6" t="n">
        <v>205</v>
      </c>
      <c r="U191" s="6" t="n">
        <f aca="false">R191-T191</f>
        <v>15916</v>
      </c>
      <c r="V191" s="7" t="n">
        <f aca="false">IFERROR(U191/R191,0)</f>
        <v>0.987283667266299</v>
      </c>
      <c r="W191" s="7" t="n">
        <f aca="false">O191*S191*V191</f>
        <v>0.872587719298246</v>
      </c>
      <c r="X191" s="4" t="s">
        <v>47</v>
      </c>
      <c r="Y191" s="9" t="n">
        <v>316.8</v>
      </c>
    </row>
    <row r="192" customFormat="false" ht="15" hidden="false" customHeight="false" outlineLevel="0" collapsed="false">
      <c r="A192" s="3" t="s">
        <v>111</v>
      </c>
      <c r="B192" s="4" t="s">
        <v>103</v>
      </c>
      <c r="C192" s="4" t="s">
        <v>37</v>
      </c>
      <c r="D192" s="5" t="s">
        <v>38</v>
      </c>
      <c r="E192" s="5" t="s">
        <v>74</v>
      </c>
      <c r="F192" s="5" t="s">
        <v>75</v>
      </c>
      <c r="G192" s="4" t="s">
        <v>76</v>
      </c>
      <c r="H192" s="5" t="s">
        <v>39</v>
      </c>
      <c r="I192" s="5" t="s">
        <v>77</v>
      </c>
      <c r="J192" s="4" t="s">
        <v>79</v>
      </c>
      <c r="K192" s="6" t="n">
        <v>480</v>
      </c>
      <c r="L192" s="6" t="n">
        <v>60</v>
      </c>
      <c r="M192" s="4" t="s">
        <v>46</v>
      </c>
      <c r="N192" s="6" t="n">
        <f aca="false">K192-L192</f>
        <v>420</v>
      </c>
      <c r="O192" s="7" t="n">
        <f aca="false">N192/K192</f>
        <v>0.875</v>
      </c>
      <c r="P192" s="8" t="n">
        <v>38</v>
      </c>
      <c r="Q192" s="6" t="n">
        <f aca="false">N192*P192</f>
        <v>15960</v>
      </c>
      <c r="R192" s="6" t="n">
        <v>15740</v>
      </c>
      <c r="S192" s="7" t="n">
        <f aca="false">IFERROR(R192/Q192,0)</f>
        <v>0.986215538847118</v>
      </c>
      <c r="T192" s="6" t="n">
        <v>298</v>
      </c>
      <c r="U192" s="6" t="n">
        <f aca="false">R192-T192</f>
        <v>15442</v>
      </c>
      <c r="V192" s="7" t="n">
        <f aca="false">IFERROR(U192/R192,0)</f>
        <v>0.981067344345616</v>
      </c>
      <c r="W192" s="7" t="n">
        <f aca="false">O192*S192*V192</f>
        <v>0.846600877192983</v>
      </c>
      <c r="X192" s="4" t="s">
        <v>47</v>
      </c>
      <c r="Y192" s="9" t="n">
        <v>320.4</v>
      </c>
    </row>
    <row r="193" customFormat="false" ht="15" hidden="false" customHeight="false" outlineLevel="0" collapsed="false">
      <c r="A193" s="3" t="s">
        <v>111</v>
      </c>
      <c r="B193" s="4" t="s">
        <v>103</v>
      </c>
      <c r="C193" s="4" t="s">
        <v>42</v>
      </c>
      <c r="D193" s="5" t="s">
        <v>43</v>
      </c>
      <c r="E193" s="5" t="s">
        <v>74</v>
      </c>
      <c r="F193" s="5" t="s">
        <v>75</v>
      </c>
      <c r="G193" s="4" t="s">
        <v>76</v>
      </c>
      <c r="H193" s="5" t="s">
        <v>71</v>
      </c>
      <c r="I193" s="5" t="s">
        <v>77</v>
      </c>
      <c r="J193" s="4" t="s">
        <v>80</v>
      </c>
      <c r="K193" s="6" t="n">
        <v>480</v>
      </c>
      <c r="L193" s="6" t="n">
        <v>63</v>
      </c>
      <c r="M193" s="4" t="s">
        <v>73</v>
      </c>
      <c r="N193" s="6" t="n">
        <f aca="false">K193-L193</f>
        <v>417</v>
      </c>
      <c r="O193" s="7" t="n">
        <f aca="false">N193/K193</f>
        <v>0.86875</v>
      </c>
      <c r="P193" s="8" t="n">
        <v>38</v>
      </c>
      <c r="Q193" s="6" t="n">
        <f aca="false">N193*P193</f>
        <v>15846</v>
      </c>
      <c r="R193" s="6" t="n">
        <v>16257</v>
      </c>
      <c r="S193" s="7" t="n">
        <f aca="false">IFERROR(R193/Q193,0)</f>
        <v>1.02593714502083</v>
      </c>
      <c r="T193" s="6" t="n">
        <v>146</v>
      </c>
      <c r="U193" s="6" t="n">
        <f aca="false">R193-T193</f>
        <v>16111</v>
      </c>
      <c r="V193" s="7" t="n">
        <f aca="false">IFERROR(U193/R193,0)</f>
        <v>0.991019253244756</v>
      </c>
      <c r="W193" s="7" t="n">
        <f aca="false">O193*S193*V193</f>
        <v>0.88327850877193</v>
      </c>
      <c r="X193" s="4" t="s">
        <v>68</v>
      </c>
      <c r="Y193" s="9" t="n">
        <v>333.3</v>
      </c>
    </row>
    <row r="194" customFormat="false" ht="15" hidden="false" customHeight="false" outlineLevel="0" collapsed="false">
      <c r="A194" s="3" t="s">
        <v>111</v>
      </c>
      <c r="B194" s="4" t="s">
        <v>103</v>
      </c>
      <c r="C194" s="4" t="s">
        <v>27</v>
      </c>
      <c r="D194" s="5" t="s">
        <v>28</v>
      </c>
      <c r="E194" s="5" t="s">
        <v>81</v>
      </c>
      <c r="F194" s="5" t="s">
        <v>82</v>
      </c>
      <c r="G194" s="4" t="s">
        <v>88</v>
      </c>
      <c r="H194" s="5" t="s">
        <v>58</v>
      </c>
      <c r="I194" s="5" t="s">
        <v>85</v>
      </c>
      <c r="J194" s="4" t="s">
        <v>86</v>
      </c>
      <c r="K194" s="6" t="n">
        <v>480</v>
      </c>
      <c r="L194" s="6" t="n">
        <v>11</v>
      </c>
      <c r="M194" s="4" t="s">
        <v>35</v>
      </c>
      <c r="N194" s="6" t="n">
        <f aca="false">K194-L194</f>
        <v>469</v>
      </c>
      <c r="O194" s="7" t="n">
        <f aca="false">N194/K194</f>
        <v>0.977083333333333</v>
      </c>
      <c r="P194" s="8" t="n">
        <v>36</v>
      </c>
      <c r="Q194" s="6" t="n">
        <f aca="false">N194*P194</f>
        <v>16884</v>
      </c>
      <c r="R194" s="6" t="n">
        <v>15375</v>
      </c>
      <c r="S194" s="7" t="n">
        <f aca="false">IFERROR(R194/Q194,0)</f>
        <v>0.910625444207534</v>
      </c>
      <c r="T194" s="6" t="n">
        <v>109</v>
      </c>
      <c r="U194" s="6" t="n">
        <f aca="false">R194-T194</f>
        <v>15266</v>
      </c>
      <c r="V194" s="7" t="n">
        <f aca="false">IFERROR(U194/R194,0)</f>
        <v>0.992910569105691</v>
      </c>
      <c r="W194" s="7" t="n">
        <f aca="false">O194*S194*V194</f>
        <v>0.883449074074074</v>
      </c>
      <c r="X194" s="4" t="s">
        <v>61</v>
      </c>
      <c r="Y194" s="9" t="n">
        <v>361.9</v>
      </c>
    </row>
    <row r="195" customFormat="false" ht="15" hidden="false" customHeight="false" outlineLevel="0" collapsed="false">
      <c r="A195" s="3" t="s">
        <v>111</v>
      </c>
      <c r="B195" s="4" t="s">
        <v>103</v>
      </c>
      <c r="C195" s="4" t="s">
        <v>37</v>
      </c>
      <c r="D195" s="5" t="s">
        <v>38</v>
      </c>
      <c r="E195" s="5" t="s">
        <v>81</v>
      </c>
      <c r="F195" s="5" t="s">
        <v>82</v>
      </c>
      <c r="G195" s="4" t="s">
        <v>83</v>
      </c>
      <c r="H195" s="5" t="s">
        <v>84</v>
      </c>
      <c r="I195" s="5" t="s">
        <v>85</v>
      </c>
      <c r="J195" s="4" t="s">
        <v>87</v>
      </c>
      <c r="K195" s="6" t="n">
        <v>480</v>
      </c>
      <c r="L195" s="6" t="n">
        <v>41</v>
      </c>
      <c r="M195" s="4" t="s">
        <v>46</v>
      </c>
      <c r="N195" s="6" t="n">
        <f aca="false">K195-L195</f>
        <v>439</v>
      </c>
      <c r="O195" s="7" t="n">
        <f aca="false">N195/K195</f>
        <v>0.914583333333333</v>
      </c>
      <c r="P195" s="8" t="n">
        <v>36</v>
      </c>
      <c r="Q195" s="6" t="n">
        <f aca="false">N195*P195</f>
        <v>15804</v>
      </c>
      <c r="R195" s="6" t="n">
        <v>14782</v>
      </c>
      <c r="S195" s="7" t="n">
        <f aca="false">IFERROR(R195/Q195,0)</f>
        <v>0.935332827132372</v>
      </c>
      <c r="T195" s="6" t="n">
        <v>118</v>
      </c>
      <c r="U195" s="6" t="n">
        <f aca="false">R195-T195</f>
        <v>14664</v>
      </c>
      <c r="V195" s="7" t="n">
        <f aca="false">IFERROR(U195/R195,0)</f>
        <v>0.992017318360168</v>
      </c>
      <c r="W195" s="7" t="n">
        <f aca="false">O195*S195*V195</f>
        <v>0.848611111111111</v>
      </c>
      <c r="X195" s="4" t="s">
        <v>61</v>
      </c>
      <c r="Y195" s="9" t="n">
        <v>345.7</v>
      </c>
    </row>
    <row r="196" customFormat="false" ht="15" hidden="false" customHeight="false" outlineLevel="0" collapsed="false">
      <c r="A196" s="3" t="s">
        <v>111</v>
      </c>
      <c r="B196" s="4" t="s">
        <v>103</v>
      </c>
      <c r="C196" s="4" t="s">
        <v>42</v>
      </c>
      <c r="D196" s="5" t="s">
        <v>43</v>
      </c>
      <c r="E196" s="5" t="s">
        <v>81</v>
      </c>
      <c r="F196" s="5" t="s">
        <v>82</v>
      </c>
      <c r="G196" s="4" t="s">
        <v>83</v>
      </c>
      <c r="H196" s="5" t="s">
        <v>58</v>
      </c>
      <c r="I196" s="5" t="s">
        <v>85</v>
      </c>
      <c r="J196" s="4" t="s">
        <v>89</v>
      </c>
      <c r="K196" s="6" t="n">
        <v>480</v>
      </c>
      <c r="L196" s="6" t="n">
        <v>20</v>
      </c>
      <c r="M196" s="4" t="s">
        <v>35</v>
      </c>
      <c r="N196" s="6" t="n">
        <f aca="false">K196-L196</f>
        <v>460</v>
      </c>
      <c r="O196" s="7" t="n">
        <f aca="false">N196/K196</f>
        <v>0.958333333333333</v>
      </c>
      <c r="P196" s="8" t="n">
        <v>36</v>
      </c>
      <c r="Q196" s="6" t="n">
        <f aca="false">N196*P196</f>
        <v>16560</v>
      </c>
      <c r="R196" s="6" t="n">
        <v>14695</v>
      </c>
      <c r="S196" s="7" t="n">
        <f aca="false">IFERROR(R196/Q196,0)</f>
        <v>0.88737922705314</v>
      </c>
      <c r="T196" s="6" t="n">
        <v>240</v>
      </c>
      <c r="U196" s="6" t="n">
        <f aca="false">R196-T196</f>
        <v>14455</v>
      </c>
      <c r="V196" s="7" t="n">
        <f aca="false">IFERROR(U196/R196,0)</f>
        <v>0.98366791425655</v>
      </c>
      <c r="W196" s="7" t="n">
        <f aca="false">O196*S196*V196</f>
        <v>0.836516203703704</v>
      </c>
      <c r="X196" s="4" t="s">
        <v>41</v>
      </c>
      <c r="Y196" s="9" t="n">
        <v>359.7</v>
      </c>
    </row>
    <row r="197" customFormat="false" ht="15" hidden="false" customHeight="false" outlineLevel="0" collapsed="false">
      <c r="A197" s="3" t="s">
        <v>112</v>
      </c>
      <c r="B197" s="4" t="s">
        <v>105</v>
      </c>
      <c r="C197" s="4" t="s">
        <v>27</v>
      </c>
      <c r="D197" s="5" t="s">
        <v>28</v>
      </c>
      <c r="E197" s="5" t="s">
        <v>29</v>
      </c>
      <c r="F197" s="5" t="s">
        <v>30</v>
      </c>
      <c r="G197" s="4" t="s">
        <v>31</v>
      </c>
      <c r="H197" s="5" t="s">
        <v>39</v>
      </c>
      <c r="I197" s="5" t="s">
        <v>33</v>
      </c>
      <c r="J197" s="4" t="s">
        <v>34</v>
      </c>
      <c r="K197" s="6" t="n">
        <v>480</v>
      </c>
      <c r="L197" s="6" t="n">
        <v>50</v>
      </c>
      <c r="M197" s="4" t="s">
        <v>73</v>
      </c>
      <c r="N197" s="6" t="n">
        <f aca="false">K197-L197</f>
        <v>430</v>
      </c>
      <c r="O197" s="7" t="n">
        <f aca="false">N197/K197</f>
        <v>0.895833333333333</v>
      </c>
      <c r="P197" s="8" t="n">
        <v>42</v>
      </c>
      <c r="Q197" s="6" t="n">
        <f aca="false">N197*P197</f>
        <v>18060</v>
      </c>
      <c r="R197" s="6" t="n">
        <v>17282</v>
      </c>
      <c r="S197" s="7" t="n">
        <f aca="false">IFERROR(R197/Q197,0)</f>
        <v>0.956921373200443</v>
      </c>
      <c r="T197" s="6" t="n">
        <v>125</v>
      </c>
      <c r="U197" s="6" t="n">
        <f aca="false">R197-T197</f>
        <v>17157</v>
      </c>
      <c r="V197" s="7" t="n">
        <f aca="false">IFERROR(U197/R197,0)</f>
        <v>0.992767040851753</v>
      </c>
      <c r="W197" s="7" t="n">
        <f aca="false">O197*S197*V197</f>
        <v>0.851041666666667</v>
      </c>
      <c r="X197" s="4" t="s">
        <v>61</v>
      </c>
      <c r="Y197" s="9" t="n">
        <v>327.6</v>
      </c>
    </row>
    <row r="198" customFormat="false" ht="15" hidden="false" customHeight="false" outlineLevel="0" collapsed="false">
      <c r="A198" s="3" t="s">
        <v>112</v>
      </c>
      <c r="B198" s="4" t="s">
        <v>105</v>
      </c>
      <c r="C198" s="4" t="s">
        <v>37</v>
      </c>
      <c r="D198" s="5" t="s">
        <v>38</v>
      </c>
      <c r="E198" s="5" t="s">
        <v>29</v>
      </c>
      <c r="F198" s="5" t="s">
        <v>30</v>
      </c>
      <c r="G198" s="4" t="s">
        <v>44</v>
      </c>
      <c r="H198" s="5" t="s">
        <v>39</v>
      </c>
      <c r="I198" s="5" t="s">
        <v>33</v>
      </c>
      <c r="J198" s="4" t="s">
        <v>40</v>
      </c>
      <c r="K198" s="6" t="n">
        <v>480</v>
      </c>
      <c r="L198" s="6" t="n">
        <v>18</v>
      </c>
      <c r="M198" s="4" t="s">
        <v>35</v>
      </c>
      <c r="N198" s="6" t="n">
        <f aca="false">K198-L198</f>
        <v>462</v>
      </c>
      <c r="O198" s="7" t="n">
        <f aca="false">N198/K198</f>
        <v>0.9625</v>
      </c>
      <c r="P198" s="8" t="n">
        <v>42</v>
      </c>
      <c r="Q198" s="6" t="n">
        <f aca="false">N198*P198</f>
        <v>19404</v>
      </c>
      <c r="R198" s="6" t="n">
        <v>16962</v>
      </c>
      <c r="S198" s="7" t="n">
        <f aca="false">IFERROR(R198/Q198,0)</f>
        <v>0.874149659863946</v>
      </c>
      <c r="T198" s="6" t="n">
        <v>90</v>
      </c>
      <c r="U198" s="6" t="n">
        <f aca="false">R198-T198</f>
        <v>16872</v>
      </c>
      <c r="V198" s="7" t="n">
        <f aca="false">IFERROR(U198/R198,0)</f>
        <v>0.994694021931376</v>
      </c>
      <c r="W198" s="7" t="n">
        <f aca="false">O198*S198*V198</f>
        <v>0.836904761904762</v>
      </c>
      <c r="X198" s="4" t="s">
        <v>61</v>
      </c>
      <c r="Y198" s="9" t="n">
        <v>337.7</v>
      </c>
    </row>
    <row r="199" customFormat="false" ht="15" hidden="false" customHeight="false" outlineLevel="0" collapsed="false">
      <c r="A199" s="3" t="s">
        <v>112</v>
      </c>
      <c r="B199" s="4" t="s">
        <v>105</v>
      </c>
      <c r="C199" s="4" t="s">
        <v>42</v>
      </c>
      <c r="D199" s="5" t="s">
        <v>43</v>
      </c>
      <c r="E199" s="5" t="s">
        <v>29</v>
      </c>
      <c r="F199" s="5" t="s">
        <v>30</v>
      </c>
      <c r="G199" s="4" t="s">
        <v>31</v>
      </c>
      <c r="H199" s="5" t="s">
        <v>32</v>
      </c>
      <c r="I199" s="5" t="s">
        <v>33</v>
      </c>
      <c r="J199" s="4" t="s">
        <v>45</v>
      </c>
      <c r="K199" s="6" t="n">
        <v>480</v>
      </c>
      <c r="L199" s="6" t="n">
        <v>63</v>
      </c>
      <c r="M199" s="4" t="s">
        <v>46</v>
      </c>
      <c r="N199" s="6" t="n">
        <f aca="false">K199-L199</f>
        <v>417</v>
      </c>
      <c r="O199" s="7" t="n">
        <f aca="false">N199/K199</f>
        <v>0.86875</v>
      </c>
      <c r="P199" s="8" t="n">
        <v>42</v>
      </c>
      <c r="Q199" s="6" t="n">
        <f aca="false">N199*P199</f>
        <v>17514</v>
      </c>
      <c r="R199" s="6" t="n">
        <v>15063</v>
      </c>
      <c r="S199" s="7" t="n">
        <f aca="false">IFERROR(R199/Q199,0)</f>
        <v>0.860054813292223</v>
      </c>
      <c r="T199" s="6" t="n">
        <v>263</v>
      </c>
      <c r="U199" s="6" t="n">
        <f aca="false">R199-T199</f>
        <v>14800</v>
      </c>
      <c r="V199" s="7" t="n">
        <f aca="false">IFERROR(U199/R199,0)</f>
        <v>0.982539998672243</v>
      </c>
      <c r="W199" s="7" t="n">
        <f aca="false">O199*S199*V199</f>
        <v>0.734126984126984</v>
      </c>
      <c r="X199" s="4" t="s">
        <v>61</v>
      </c>
      <c r="Y199" s="9" t="n">
        <v>320.1</v>
      </c>
    </row>
    <row r="200" customFormat="false" ht="15" hidden="false" customHeight="false" outlineLevel="0" collapsed="false">
      <c r="A200" s="3" t="s">
        <v>112</v>
      </c>
      <c r="B200" s="4" t="s">
        <v>105</v>
      </c>
      <c r="C200" s="4" t="s">
        <v>27</v>
      </c>
      <c r="D200" s="5" t="s">
        <v>28</v>
      </c>
      <c r="E200" s="5" t="s">
        <v>48</v>
      </c>
      <c r="F200" s="5" t="s">
        <v>49</v>
      </c>
      <c r="G200" s="4" t="s">
        <v>93</v>
      </c>
      <c r="H200" s="5" t="s">
        <v>58</v>
      </c>
      <c r="I200" s="5" t="s">
        <v>51</v>
      </c>
      <c r="J200" s="4" t="s">
        <v>52</v>
      </c>
      <c r="K200" s="6" t="n">
        <v>480</v>
      </c>
      <c r="L200" s="6" t="n">
        <v>50</v>
      </c>
      <c r="M200" s="4" t="s">
        <v>73</v>
      </c>
      <c r="N200" s="6" t="n">
        <f aca="false">K200-L200</f>
        <v>430</v>
      </c>
      <c r="O200" s="7" t="n">
        <f aca="false">N200/K200</f>
        <v>0.895833333333333</v>
      </c>
      <c r="P200" s="8" t="n">
        <v>48</v>
      </c>
      <c r="Q200" s="6" t="n">
        <f aca="false">N200*P200</f>
        <v>20640</v>
      </c>
      <c r="R200" s="6" t="n">
        <v>19099</v>
      </c>
      <c r="S200" s="7" t="n">
        <f aca="false">IFERROR(R200/Q200,0)</f>
        <v>0.925339147286822</v>
      </c>
      <c r="T200" s="6" t="n">
        <v>104</v>
      </c>
      <c r="U200" s="6" t="n">
        <f aca="false">R200-T200</f>
        <v>18995</v>
      </c>
      <c r="V200" s="7" t="n">
        <f aca="false">IFERROR(U200/R200,0)</f>
        <v>0.994554688727159</v>
      </c>
      <c r="W200" s="7" t="n">
        <f aca="false">O200*S200*V200</f>
        <v>0.824435763888889</v>
      </c>
      <c r="X200" s="4" t="s">
        <v>61</v>
      </c>
      <c r="Y200" s="9" t="n">
        <v>339.7</v>
      </c>
    </row>
    <row r="201" customFormat="false" ht="15" hidden="false" customHeight="false" outlineLevel="0" collapsed="false">
      <c r="A201" s="3" t="s">
        <v>112</v>
      </c>
      <c r="B201" s="4" t="s">
        <v>105</v>
      </c>
      <c r="C201" s="4" t="s">
        <v>37</v>
      </c>
      <c r="D201" s="5" t="s">
        <v>38</v>
      </c>
      <c r="E201" s="5" t="s">
        <v>48</v>
      </c>
      <c r="F201" s="5" t="s">
        <v>49</v>
      </c>
      <c r="G201" s="4" t="s">
        <v>50</v>
      </c>
      <c r="H201" s="5" t="s">
        <v>55</v>
      </c>
      <c r="I201" s="5" t="s">
        <v>51</v>
      </c>
      <c r="J201" s="4" t="s">
        <v>56</v>
      </c>
      <c r="K201" s="6" t="n">
        <v>480</v>
      </c>
      <c r="L201" s="6" t="n">
        <v>22</v>
      </c>
      <c r="M201" s="4" t="s">
        <v>35</v>
      </c>
      <c r="N201" s="6" t="n">
        <f aca="false">K201-L201</f>
        <v>458</v>
      </c>
      <c r="O201" s="7" t="n">
        <f aca="false">N201/K201</f>
        <v>0.954166666666667</v>
      </c>
      <c r="P201" s="8" t="n">
        <v>48</v>
      </c>
      <c r="Q201" s="6" t="n">
        <f aca="false">N201*P201</f>
        <v>21984</v>
      </c>
      <c r="R201" s="6" t="n">
        <v>19928</v>
      </c>
      <c r="S201" s="7" t="n">
        <f aca="false">IFERROR(R201/Q201,0)</f>
        <v>0.906477438136827</v>
      </c>
      <c r="T201" s="6" t="n">
        <v>109</v>
      </c>
      <c r="U201" s="6" t="n">
        <f aca="false">R201-T201</f>
        <v>19819</v>
      </c>
      <c r="V201" s="7" t="n">
        <f aca="false">IFERROR(U201/R201,0)</f>
        <v>0.994530309112806</v>
      </c>
      <c r="W201" s="7" t="n">
        <f aca="false">O201*S201*V201</f>
        <v>0.860199652777778</v>
      </c>
      <c r="X201" s="4" t="s">
        <v>61</v>
      </c>
      <c r="Y201" s="9" t="n">
        <v>323.8</v>
      </c>
    </row>
    <row r="202" customFormat="false" ht="15" hidden="false" customHeight="false" outlineLevel="0" collapsed="false">
      <c r="A202" s="3" t="s">
        <v>112</v>
      </c>
      <c r="B202" s="4" t="s">
        <v>105</v>
      </c>
      <c r="C202" s="4" t="s">
        <v>42</v>
      </c>
      <c r="D202" s="5" t="s">
        <v>43</v>
      </c>
      <c r="E202" s="5" t="s">
        <v>48</v>
      </c>
      <c r="F202" s="5" t="s">
        <v>49</v>
      </c>
      <c r="G202" s="4" t="s">
        <v>50</v>
      </c>
      <c r="H202" s="5" t="s">
        <v>55</v>
      </c>
      <c r="I202" s="5" t="s">
        <v>51</v>
      </c>
      <c r="J202" s="4" t="s">
        <v>59</v>
      </c>
      <c r="K202" s="6" t="n">
        <v>480</v>
      </c>
      <c r="L202" s="6" t="n">
        <v>174</v>
      </c>
      <c r="M202" s="4" t="s">
        <v>57</v>
      </c>
      <c r="N202" s="6" t="n">
        <f aca="false">K202-L202</f>
        <v>306</v>
      </c>
      <c r="O202" s="7" t="n">
        <f aca="false">N202/K202</f>
        <v>0.6375</v>
      </c>
      <c r="P202" s="8" t="n">
        <v>48</v>
      </c>
      <c r="Q202" s="6" t="n">
        <f aca="false">N202*P202</f>
        <v>14688</v>
      </c>
      <c r="R202" s="6" t="n">
        <v>13335</v>
      </c>
      <c r="S202" s="7" t="n">
        <f aca="false">IFERROR(R202/Q202,0)</f>
        <v>0.907883986928105</v>
      </c>
      <c r="T202" s="6" t="n">
        <v>254</v>
      </c>
      <c r="U202" s="6" t="n">
        <f aca="false">R202-T202</f>
        <v>13081</v>
      </c>
      <c r="V202" s="7" t="n">
        <f aca="false">IFERROR(U202/R202,0)</f>
        <v>0.980952380952381</v>
      </c>
      <c r="W202" s="7" t="n">
        <f aca="false">O202*S202*V202</f>
        <v>0.567751736111111</v>
      </c>
      <c r="X202" s="4" t="s">
        <v>41</v>
      </c>
      <c r="Y202" s="9" t="n">
        <v>219.9</v>
      </c>
    </row>
    <row r="203" customFormat="false" ht="15" hidden="false" customHeight="false" outlineLevel="0" collapsed="false">
      <c r="A203" s="3" t="s">
        <v>112</v>
      </c>
      <c r="B203" s="4" t="s">
        <v>105</v>
      </c>
      <c r="C203" s="4" t="s">
        <v>27</v>
      </c>
      <c r="D203" s="5" t="s">
        <v>28</v>
      </c>
      <c r="E203" s="5" t="s">
        <v>62</v>
      </c>
      <c r="F203" s="5" t="s">
        <v>63</v>
      </c>
      <c r="G203" s="4" t="s">
        <v>64</v>
      </c>
      <c r="H203" s="5" t="s">
        <v>71</v>
      </c>
      <c r="I203" s="5" t="s">
        <v>66</v>
      </c>
      <c r="J203" s="4" t="s">
        <v>67</v>
      </c>
      <c r="K203" s="6" t="n">
        <v>480</v>
      </c>
      <c r="L203" s="6" t="n">
        <v>66</v>
      </c>
      <c r="M203" s="4" t="s">
        <v>46</v>
      </c>
      <c r="N203" s="6" t="n">
        <f aca="false">K203-L203</f>
        <v>414</v>
      </c>
      <c r="O203" s="7" t="n">
        <f aca="false">N203/K203</f>
        <v>0.8625</v>
      </c>
      <c r="P203" s="8" t="n">
        <v>33</v>
      </c>
      <c r="Q203" s="6" t="n">
        <f aca="false">N203*P203</f>
        <v>13662</v>
      </c>
      <c r="R203" s="6" t="n">
        <v>13569</v>
      </c>
      <c r="S203" s="7" t="n">
        <f aca="false">IFERROR(R203/Q203,0)</f>
        <v>0.993192797540624</v>
      </c>
      <c r="T203" s="6" t="n">
        <v>77</v>
      </c>
      <c r="U203" s="6" t="n">
        <f aca="false">R203-T203</f>
        <v>13492</v>
      </c>
      <c r="V203" s="7" t="n">
        <f aca="false">IFERROR(U203/R203,0)</f>
        <v>0.994325300316899</v>
      </c>
      <c r="W203" s="7" t="n">
        <f aca="false">O203*S203*V203</f>
        <v>0.851767676767677</v>
      </c>
      <c r="X203" s="4" t="s">
        <v>61</v>
      </c>
      <c r="Y203" s="9" t="n">
        <v>303.6</v>
      </c>
    </row>
    <row r="204" customFormat="false" ht="15" hidden="false" customHeight="false" outlineLevel="0" collapsed="false">
      <c r="A204" s="3" t="s">
        <v>112</v>
      </c>
      <c r="B204" s="4" t="s">
        <v>105</v>
      </c>
      <c r="C204" s="4" t="s">
        <v>37</v>
      </c>
      <c r="D204" s="5" t="s">
        <v>38</v>
      </c>
      <c r="E204" s="5" t="s">
        <v>62</v>
      </c>
      <c r="F204" s="5" t="s">
        <v>63</v>
      </c>
      <c r="G204" s="4" t="s">
        <v>64</v>
      </c>
      <c r="H204" s="5" t="s">
        <v>71</v>
      </c>
      <c r="I204" s="5" t="s">
        <v>66</v>
      </c>
      <c r="J204" s="4" t="s">
        <v>70</v>
      </c>
      <c r="K204" s="6" t="n">
        <v>480</v>
      </c>
      <c r="L204" s="6" t="n">
        <v>15</v>
      </c>
      <c r="M204" s="4" t="s">
        <v>35</v>
      </c>
      <c r="N204" s="6" t="n">
        <f aca="false">K204-L204</f>
        <v>465</v>
      </c>
      <c r="O204" s="7" t="n">
        <f aca="false">N204/K204</f>
        <v>0.96875</v>
      </c>
      <c r="P204" s="8" t="n">
        <v>33</v>
      </c>
      <c r="Q204" s="6" t="n">
        <f aca="false">N204*P204</f>
        <v>15345</v>
      </c>
      <c r="R204" s="6" t="n">
        <v>13590</v>
      </c>
      <c r="S204" s="7" t="n">
        <f aca="false">IFERROR(R204/Q204,0)</f>
        <v>0.885630498533724</v>
      </c>
      <c r="T204" s="6" t="n">
        <v>89</v>
      </c>
      <c r="U204" s="6" t="n">
        <f aca="false">R204-T204</f>
        <v>13501</v>
      </c>
      <c r="V204" s="7" t="n">
        <f aca="false">IFERROR(U204/R204,0)</f>
        <v>0.993451066961001</v>
      </c>
      <c r="W204" s="7" t="n">
        <f aca="false">O204*S204*V204</f>
        <v>0.852335858585859</v>
      </c>
      <c r="X204" s="4" t="s">
        <v>61</v>
      </c>
      <c r="Y204" s="9" t="n">
        <v>325.5</v>
      </c>
    </row>
    <row r="205" customFormat="false" ht="15" hidden="false" customHeight="false" outlineLevel="0" collapsed="false">
      <c r="A205" s="3" t="s">
        <v>112</v>
      </c>
      <c r="B205" s="4" t="s">
        <v>105</v>
      </c>
      <c r="C205" s="4" t="s">
        <v>42</v>
      </c>
      <c r="D205" s="5" t="s">
        <v>43</v>
      </c>
      <c r="E205" s="5" t="s">
        <v>62</v>
      </c>
      <c r="F205" s="5" t="s">
        <v>63</v>
      </c>
      <c r="G205" s="4" t="s">
        <v>69</v>
      </c>
      <c r="H205" s="5" t="s">
        <v>71</v>
      </c>
      <c r="I205" s="5" t="s">
        <v>66</v>
      </c>
      <c r="J205" s="4" t="s">
        <v>72</v>
      </c>
      <c r="K205" s="6" t="n">
        <v>480</v>
      </c>
      <c r="L205" s="6" t="n">
        <v>78</v>
      </c>
      <c r="M205" s="4" t="s">
        <v>46</v>
      </c>
      <c r="N205" s="6" t="n">
        <f aca="false">K205-L205</f>
        <v>402</v>
      </c>
      <c r="O205" s="7" t="n">
        <f aca="false">N205/K205</f>
        <v>0.8375</v>
      </c>
      <c r="P205" s="8" t="n">
        <v>33</v>
      </c>
      <c r="Q205" s="6" t="n">
        <f aca="false">N205*P205</f>
        <v>13266</v>
      </c>
      <c r="R205" s="6" t="n">
        <v>13655</v>
      </c>
      <c r="S205" s="7" t="n">
        <f aca="false">IFERROR(R205/Q205,0)</f>
        <v>1.02932308156189</v>
      </c>
      <c r="T205" s="6" t="n">
        <v>272</v>
      </c>
      <c r="U205" s="6" t="n">
        <f aca="false">R205-T205</f>
        <v>13383</v>
      </c>
      <c r="V205" s="7" t="n">
        <f aca="false">IFERROR(U205/R205,0)</f>
        <v>0.980080556572684</v>
      </c>
      <c r="W205" s="7" t="n">
        <f aca="false">O205*S205*V205</f>
        <v>0.844886363636364</v>
      </c>
      <c r="X205" s="4" t="s">
        <v>36</v>
      </c>
      <c r="Y205" s="9" t="n">
        <v>273.5</v>
      </c>
    </row>
    <row r="206" customFormat="false" ht="15" hidden="false" customHeight="false" outlineLevel="0" collapsed="false">
      <c r="A206" s="3" t="s">
        <v>112</v>
      </c>
      <c r="B206" s="4" t="s">
        <v>105</v>
      </c>
      <c r="C206" s="4" t="s">
        <v>27</v>
      </c>
      <c r="D206" s="5" t="s">
        <v>28</v>
      </c>
      <c r="E206" s="5" t="s">
        <v>74</v>
      </c>
      <c r="F206" s="5" t="s">
        <v>75</v>
      </c>
      <c r="G206" s="4" t="s">
        <v>76</v>
      </c>
      <c r="H206" s="5" t="s">
        <v>39</v>
      </c>
      <c r="I206" s="5" t="s">
        <v>77</v>
      </c>
      <c r="J206" s="4" t="s">
        <v>78</v>
      </c>
      <c r="K206" s="6" t="n">
        <v>480</v>
      </c>
      <c r="L206" s="6" t="n">
        <v>14</v>
      </c>
      <c r="M206" s="4" t="s">
        <v>35</v>
      </c>
      <c r="N206" s="6" t="n">
        <f aca="false">K206-L206</f>
        <v>466</v>
      </c>
      <c r="O206" s="7" t="n">
        <f aca="false">N206/K206</f>
        <v>0.970833333333333</v>
      </c>
      <c r="P206" s="8" t="n">
        <v>38</v>
      </c>
      <c r="Q206" s="6" t="n">
        <f aca="false">N206*P206</f>
        <v>17708</v>
      </c>
      <c r="R206" s="6" t="n">
        <v>17359</v>
      </c>
      <c r="S206" s="7" t="n">
        <f aca="false">IFERROR(R206/Q206,0)</f>
        <v>0.980291393720352</v>
      </c>
      <c r="T206" s="6" t="n">
        <v>188</v>
      </c>
      <c r="U206" s="6" t="n">
        <f aca="false">R206-T206</f>
        <v>17171</v>
      </c>
      <c r="V206" s="7" t="n">
        <f aca="false">IFERROR(U206/R206,0)</f>
        <v>0.98916988305778</v>
      </c>
      <c r="W206" s="7" t="n">
        <f aca="false">O206*S206*V206</f>
        <v>0.941392543859649</v>
      </c>
      <c r="X206" s="4" t="s">
        <v>68</v>
      </c>
      <c r="Y206" s="9" t="n">
        <v>334.9</v>
      </c>
    </row>
    <row r="207" customFormat="false" ht="15" hidden="false" customHeight="false" outlineLevel="0" collapsed="false">
      <c r="A207" s="3" t="s">
        <v>112</v>
      </c>
      <c r="B207" s="4" t="s">
        <v>105</v>
      </c>
      <c r="C207" s="4" t="s">
        <v>37</v>
      </c>
      <c r="D207" s="5" t="s">
        <v>38</v>
      </c>
      <c r="E207" s="5" t="s">
        <v>74</v>
      </c>
      <c r="F207" s="5" t="s">
        <v>75</v>
      </c>
      <c r="G207" s="4" t="s">
        <v>76</v>
      </c>
      <c r="H207" s="5" t="s">
        <v>39</v>
      </c>
      <c r="I207" s="5" t="s">
        <v>77</v>
      </c>
      <c r="J207" s="4" t="s">
        <v>79</v>
      </c>
      <c r="K207" s="6" t="n">
        <v>480</v>
      </c>
      <c r="L207" s="6" t="n">
        <v>11</v>
      </c>
      <c r="M207" s="4" t="s">
        <v>35</v>
      </c>
      <c r="N207" s="6" t="n">
        <f aca="false">K207-L207</f>
        <v>469</v>
      </c>
      <c r="O207" s="7" t="n">
        <f aca="false">N207/K207</f>
        <v>0.977083333333333</v>
      </c>
      <c r="P207" s="8" t="n">
        <v>38</v>
      </c>
      <c r="Q207" s="6" t="n">
        <f aca="false">N207*P207</f>
        <v>17822</v>
      </c>
      <c r="R207" s="6" t="n">
        <v>16651</v>
      </c>
      <c r="S207" s="7" t="n">
        <f aca="false">IFERROR(R207/Q207,0)</f>
        <v>0.934294691953765</v>
      </c>
      <c r="T207" s="6" t="n">
        <v>87</v>
      </c>
      <c r="U207" s="6" t="n">
        <f aca="false">R207-T207</f>
        <v>16564</v>
      </c>
      <c r="V207" s="7" t="n">
        <f aca="false">IFERROR(U207/R207,0)</f>
        <v>0.994775088583268</v>
      </c>
      <c r="W207" s="7" t="n">
        <f aca="false">O207*S207*V207</f>
        <v>0.908114035087719</v>
      </c>
      <c r="X207" s="4" t="s">
        <v>61</v>
      </c>
      <c r="Y207" s="9" t="n">
        <v>330.6</v>
      </c>
    </row>
    <row r="208" customFormat="false" ht="15" hidden="false" customHeight="false" outlineLevel="0" collapsed="false">
      <c r="A208" s="3" t="s">
        <v>112</v>
      </c>
      <c r="B208" s="4" t="s">
        <v>105</v>
      </c>
      <c r="C208" s="4" t="s">
        <v>42</v>
      </c>
      <c r="D208" s="5" t="s">
        <v>43</v>
      </c>
      <c r="E208" s="5" t="s">
        <v>74</v>
      </c>
      <c r="F208" s="5" t="s">
        <v>75</v>
      </c>
      <c r="G208" s="4" t="s">
        <v>94</v>
      </c>
      <c r="H208" s="5" t="s">
        <v>39</v>
      </c>
      <c r="I208" s="5" t="s">
        <v>77</v>
      </c>
      <c r="J208" s="4" t="s">
        <v>80</v>
      </c>
      <c r="K208" s="6" t="n">
        <v>480</v>
      </c>
      <c r="L208" s="6" t="n">
        <v>36</v>
      </c>
      <c r="M208" s="4" t="s">
        <v>73</v>
      </c>
      <c r="N208" s="6" t="n">
        <f aca="false">K208-L208</f>
        <v>444</v>
      </c>
      <c r="O208" s="7" t="n">
        <f aca="false">N208/K208</f>
        <v>0.925</v>
      </c>
      <c r="P208" s="8" t="n">
        <v>38</v>
      </c>
      <c r="Q208" s="6" t="n">
        <f aca="false">N208*P208</f>
        <v>16872</v>
      </c>
      <c r="R208" s="6" t="n">
        <v>16690</v>
      </c>
      <c r="S208" s="7" t="n">
        <f aca="false">IFERROR(R208/Q208,0)</f>
        <v>0.989212897107634</v>
      </c>
      <c r="T208" s="6" t="n">
        <v>136</v>
      </c>
      <c r="U208" s="6" t="n">
        <f aca="false">R208-T208</f>
        <v>16554</v>
      </c>
      <c r="V208" s="7" t="n">
        <f aca="false">IFERROR(U208/R208,0)</f>
        <v>0.99185140802876</v>
      </c>
      <c r="W208" s="7" t="n">
        <f aca="false">O208*S208*V208</f>
        <v>0.907565789473684</v>
      </c>
      <c r="X208" s="4" t="s">
        <v>41</v>
      </c>
      <c r="Y208" s="9" t="n">
        <v>341.2</v>
      </c>
    </row>
    <row r="209" customFormat="false" ht="15" hidden="false" customHeight="false" outlineLevel="0" collapsed="false">
      <c r="A209" s="3" t="s">
        <v>112</v>
      </c>
      <c r="B209" s="4" t="s">
        <v>105</v>
      </c>
      <c r="C209" s="4" t="s">
        <v>27</v>
      </c>
      <c r="D209" s="5" t="s">
        <v>28</v>
      </c>
      <c r="E209" s="5" t="s">
        <v>81</v>
      </c>
      <c r="F209" s="5" t="s">
        <v>82</v>
      </c>
      <c r="G209" s="4" t="s">
        <v>88</v>
      </c>
      <c r="H209" s="5" t="s">
        <v>58</v>
      </c>
      <c r="I209" s="5" t="s">
        <v>85</v>
      </c>
      <c r="J209" s="4" t="s">
        <v>86</v>
      </c>
      <c r="K209" s="6" t="n">
        <v>480</v>
      </c>
      <c r="L209" s="6" t="n">
        <v>74</v>
      </c>
      <c r="M209" s="4" t="s">
        <v>53</v>
      </c>
      <c r="N209" s="6" t="n">
        <f aca="false">K209-L209</f>
        <v>406</v>
      </c>
      <c r="O209" s="7" t="n">
        <f aca="false">N209/K209</f>
        <v>0.845833333333333</v>
      </c>
      <c r="P209" s="8" t="n">
        <v>36</v>
      </c>
      <c r="Q209" s="6" t="n">
        <f aca="false">N209*P209</f>
        <v>14616</v>
      </c>
      <c r="R209" s="6" t="n">
        <v>12860</v>
      </c>
      <c r="S209" s="7" t="n">
        <f aca="false">IFERROR(R209/Q209,0)</f>
        <v>0.879857690202518</v>
      </c>
      <c r="T209" s="6" t="n">
        <v>74</v>
      </c>
      <c r="U209" s="6" t="n">
        <f aca="false">R209-T209</f>
        <v>12786</v>
      </c>
      <c r="V209" s="7" t="n">
        <f aca="false">IFERROR(U209/R209,0)</f>
        <v>0.994245723172628</v>
      </c>
      <c r="W209" s="7" t="n">
        <f aca="false">O209*S209*V209</f>
        <v>0.739930555555556</v>
      </c>
      <c r="X209" s="4" t="s">
        <v>61</v>
      </c>
      <c r="Y209" s="9" t="n">
        <v>304.1</v>
      </c>
    </row>
    <row r="210" customFormat="false" ht="15" hidden="false" customHeight="false" outlineLevel="0" collapsed="false">
      <c r="A210" s="3" t="s">
        <v>112</v>
      </c>
      <c r="B210" s="4" t="s">
        <v>105</v>
      </c>
      <c r="C210" s="4" t="s">
        <v>37</v>
      </c>
      <c r="D210" s="5" t="s">
        <v>38</v>
      </c>
      <c r="E210" s="5" t="s">
        <v>81</v>
      </c>
      <c r="F210" s="5" t="s">
        <v>82</v>
      </c>
      <c r="G210" s="4" t="s">
        <v>88</v>
      </c>
      <c r="H210" s="5" t="s">
        <v>84</v>
      </c>
      <c r="I210" s="5" t="s">
        <v>85</v>
      </c>
      <c r="J210" s="4" t="s">
        <v>87</v>
      </c>
      <c r="K210" s="6" t="n">
        <v>480</v>
      </c>
      <c r="L210" s="6" t="n">
        <v>24</v>
      </c>
      <c r="M210" s="4" t="s">
        <v>35</v>
      </c>
      <c r="N210" s="6" t="n">
        <f aca="false">K210-L210</f>
        <v>456</v>
      </c>
      <c r="O210" s="7" t="n">
        <f aca="false">N210/K210</f>
        <v>0.95</v>
      </c>
      <c r="P210" s="8" t="n">
        <v>36</v>
      </c>
      <c r="Q210" s="6" t="n">
        <f aca="false">N210*P210</f>
        <v>16416</v>
      </c>
      <c r="R210" s="6" t="n">
        <v>15101</v>
      </c>
      <c r="S210" s="7" t="n">
        <f aca="false">IFERROR(R210/Q210,0)</f>
        <v>0.91989522417154</v>
      </c>
      <c r="T210" s="6" t="n">
        <v>230</v>
      </c>
      <c r="U210" s="6" t="n">
        <f aca="false">R210-T210</f>
        <v>14871</v>
      </c>
      <c r="V210" s="7" t="n">
        <f aca="false">IFERROR(U210/R210,0)</f>
        <v>0.984769220581419</v>
      </c>
      <c r="W210" s="7" t="n">
        <f aca="false">O210*S210*V210</f>
        <v>0.860590277777778</v>
      </c>
      <c r="X210" s="4" t="s">
        <v>61</v>
      </c>
      <c r="Y210" s="9" t="n">
        <v>353.6</v>
      </c>
    </row>
    <row r="211" customFormat="false" ht="15" hidden="false" customHeight="false" outlineLevel="0" collapsed="false">
      <c r="A211" s="3" t="s">
        <v>112</v>
      </c>
      <c r="B211" s="4" t="s">
        <v>105</v>
      </c>
      <c r="C211" s="4" t="s">
        <v>42</v>
      </c>
      <c r="D211" s="5" t="s">
        <v>43</v>
      </c>
      <c r="E211" s="5" t="s">
        <v>81</v>
      </c>
      <c r="F211" s="5" t="s">
        <v>82</v>
      </c>
      <c r="G211" s="4" t="s">
        <v>83</v>
      </c>
      <c r="H211" s="5" t="s">
        <v>84</v>
      </c>
      <c r="I211" s="5" t="s">
        <v>85</v>
      </c>
      <c r="J211" s="4" t="s">
        <v>89</v>
      </c>
      <c r="K211" s="6" t="n">
        <v>480</v>
      </c>
      <c r="L211" s="6" t="n">
        <v>77</v>
      </c>
      <c r="M211" s="4" t="s">
        <v>73</v>
      </c>
      <c r="N211" s="6" t="n">
        <f aca="false">K211-L211</f>
        <v>403</v>
      </c>
      <c r="O211" s="7" t="n">
        <f aca="false">N211/K211</f>
        <v>0.839583333333333</v>
      </c>
      <c r="P211" s="8" t="n">
        <v>36</v>
      </c>
      <c r="Q211" s="6" t="n">
        <f aca="false">N211*P211</f>
        <v>14508</v>
      </c>
      <c r="R211" s="6" t="n">
        <v>14575</v>
      </c>
      <c r="S211" s="7" t="n">
        <f aca="false">IFERROR(R211/Q211,0)</f>
        <v>1.00461814171492</v>
      </c>
      <c r="T211" s="6" t="n">
        <v>77</v>
      </c>
      <c r="U211" s="6" t="n">
        <f aca="false">R211-T211</f>
        <v>14498</v>
      </c>
      <c r="V211" s="7" t="n">
        <f aca="false">IFERROR(U211/R211,0)</f>
        <v>0.994716981132076</v>
      </c>
      <c r="W211" s="7" t="n">
        <f aca="false">O211*S211*V211</f>
        <v>0.83900462962963</v>
      </c>
      <c r="X211" s="4" t="s">
        <v>61</v>
      </c>
      <c r="Y211" s="9" t="n">
        <v>268.4</v>
      </c>
    </row>
    <row r="212" customFormat="false" ht="15" hidden="false" customHeight="false" outlineLevel="0" collapsed="false">
      <c r="A212" s="3" t="s">
        <v>113</v>
      </c>
      <c r="B212" s="4" t="s">
        <v>26</v>
      </c>
      <c r="C212" s="4" t="s">
        <v>27</v>
      </c>
      <c r="D212" s="5" t="s">
        <v>28</v>
      </c>
      <c r="E212" s="5" t="s">
        <v>29</v>
      </c>
      <c r="F212" s="5" t="s">
        <v>30</v>
      </c>
      <c r="G212" s="4" t="s">
        <v>31</v>
      </c>
      <c r="H212" s="5" t="s">
        <v>39</v>
      </c>
      <c r="I212" s="5" t="s">
        <v>33</v>
      </c>
      <c r="J212" s="4" t="s">
        <v>34</v>
      </c>
      <c r="K212" s="6" t="n">
        <v>480</v>
      </c>
      <c r="L212" s="6" t="n">
        <v>53</v>
      </c>
      <c r="M212" s="4" t="s">
        <v>46</v>
      </c>
      <c r="N212" s="6" t="n">
        <f aca="false">K212-L212</f>
        <v>427</v>
      </c>
      <c r="O212" s="7" t="n">
        <f aca="false">N212/K212</f>
        <v>0.889583333333333</v>
      </c>
      <c r="P212" s="8" t="n">
        <v>42</v>
      </c>
      <c r="Q212" s="6" t="n">
        <f aca="false">N212*P212</f>
        <v>17934</v>
      </c>
      <c r="R212" s="6" t="n">
        <v>17079</v>
      </c>
      <c r="S212" s="7" t="n">
        <f aca="false">IFERROR(R212/Q212,0)</f>
        <v>0.952325192372031</v>
      </c>
      <c r="T212" s="6" t="n">
        <v>235</v>
      </c>
      <c r="U212" s="6" t="n">
        <f aca="false">R212-T212</f>
        <v>16844</v>
      </c>
      <c r="V212" s="7" t="n">
        <f aca="false">IFERROR(U212/R212,0)</f>
        <v>0.98624041220212</v>
      </c>
      <c r="W212" s="7" t="n">
        <f aca="false">O212*S212*V212</f>
        <v>0.835515873015873</v>
      </c>
      <c r="X212" s="4" t="s">
        <v>61</v>
      </c>
      <c r="Y212" s="9" t="n">
        <v>285.8</v>
      </c>
    </row>
    <row r="213" customFormat="false" ht="15" hidden="false" customHeight="false" outlineLevel="0" collapsed="false">
      <c r="A213" s="3" t="s">
        <v>113</v>
      </c>
      <c r="B213" s="4" t="s">
        <v>26</v>
      </c>
      <c r="C213" s="4" t="s">
        <v>37</v>
      </c>
      <c r="D213" s="5" t="s">
        <v>38</v>
      </c>
      <c r="E213" s="5" t="s">
        <v>29</v>
      </c>
      <c r="F213" s="5" t="s">
        <v>30</v>
      </c>
      <c r="G213" s="4" t="s">
        <v>31</v>
      </c>
      <c r="H213" s="5" t="s">
        <v>39</v>
      </c>
      <c r="I213" s="5" t="s">
        <v>33</v>
      </c>
      <c r="J213" s="4" t="s">
        <v>40</v>
      </c>
      <c r="K213" s="6" t="n">
        <v>480</v>
      </c>
      <c r="L213" s="6" t="n">
        <v>34</v>
      </c>
      <c r="M213" s="4" t="s">
        <v>53</v>
      </c>
      <c r="N213" s="6" t="n">
        <f aca="false">K213-L213</f>
        <v>446</v>
      </c>
      <c r="O213" s="7" t="n">
        <f aca="false">N213/K213</f>
        <v>0.929166666666667</v>
      </c>
      <c r="P213" s="8" t="n">
        <v>42</v>
      </c>
      <c r="Q213" s="6" t="n">
        <f aca="false">N213*P213</f>
        <v>18732</v>
      </c>
      <c r="R213" s="6" t="n">
        <v>17617</v>
      </c>
      <c r="S213" s="7" t="n">
        <f aca="false">IFERROR(R213/Q213,0)</f>
        <v>0.940476190476191</v>
      </c>
      <c r="T213" s="6" t="n">
        <v>249</v>
      </c>
      <c r="U213" s="6" t="n">
        <f aca="false">R213-T213</f>
        <v>17368</v>
      </c>
      <c r="V213" s="7" t="n">
        <f aca="false">IFERROR(U213/R213,0)</f>
        <v>0.985865924958847</v>
      </c>
      <c r="W213" s="7" t="n">
        <f aca="false">O213*S213*V213</f>
        <v>0.861507936507937</v>
      </c>
      <c r="X213" s="4" t="s">
        <v>61</v>
      </c>
      <c r="Y213" s="9" t="n">
        <v>323.6</v>
      </c>
    </row>
    <row r="214" customFormat="false" ht="15" hidden="false" customHeight="false" outlineLevel="0" collapsed="false">
      <c r="A214" s="3" t="s">
        <v>113</v>
      </c>
      <c r="B214" s="4" t="s">
        <v>26</v>
      </c>
      <c r="C214" s="4" t="s">
        <v>42</v>
      </c>
      <c r="D214" s="5" t="s">
        <v>43</v>
      </c>
      <c r="E214" s="5" t="s">
        <v>29</v>
      </c>
      <c r="F214" s="5" t="s">
        <v>30</v>
      </c>
      <c r="G214" s="4" t="s">
        <v>31</v>
      </c>
      <c r="H214" s="5" t="s">
        <v>39</v>
      </c>
      <c r="I214" s="5" t="s">
        <v>33</v>
      </c>
      <c r="J214" s="4" t="s">
        <v>45</v>
      </c>
      <c r="K214" s="6" t="n">
        <v>480</v>
      </c>
      <c r="L214" s="6" t="n">
        <v>53</v>
      </c>
      <c r="M214" s="4" t="s">
        <v>60</v>
      </c>
      <c r="N214" s="6" t="n">
        <f aca="false">K214-L214</f>
        <v>427</v>
      </c>
      <c r="O214" s="7" t="n">
        <f aca="false">N214/K214</f>
        <v>0.889583333333333</v>
      </c>
      <c r="P214" s="8" t="n">
        <v>42</v>
      </c>
      <c r="Q214" s="6" t="n">
        <f aca="false">N214*P214</f>
        <v>17934</v>
      </c>
      <c r="R214" s="6" t="n">
        <v>15647</v>
      </c>
      <c r="S214" s="7" t="n">
        <f aca="false">IFERROR(R214/Q214,0)</f>
        <v>0.872476859596298</v>
      </c>
      <c r="T214" s="6" t="n">
        <v>269</v>
      </c>
      <c r="U214" s="6" t="n">
        <f aca="false">R214-T214</f>
        <v>15378</v>
      </c>
      <c r="V214" s="7" t="n">
        <f aca="false">IFERROR(U214/R214,0)</f>
        <v>0.982808206045887</v>
      </c>
      <c r="W214" s="7" t="n">
        <f aca="false">O214*S214*V214</f>
        <v>0.762797619047619</v>
      </c>
      <c r="X214" s="4" t="s">
        <v>36</v>
      </c>
      <c r="Y214" s="9" t="n">
        <v>307.3</v>
      </c>
    </row>
    <row r="215" customFormat="false" ht="15" hidden="false" customHeight="false" outlineLevel="0" collapsed="false">
      <c r="A215" s="3" t="s">
        <v>113</v>
      </c>
      <c r="B215" s="4" t="s">
        <v>26</v>
      </c>
      <c r="C215" s="4" t="s">
        <v>27</v>
      </c>
      <c r="D215" s="5" t="s">
        <v>28</v>
      </c>
      <c r="E215" s="5" t="s">
        <v>48</v>
      </c>
      <c r="F215" s="5" t="s">
        <v>49</v>
      </c>
      <c r="G215" s="4" t="s">
        <v>50</v>
      </c>
      <c r="H215" s="5" t="s">
        <v>58</v>
      </c>
      <c r="I215" s="5" t="s">
        <v>51</v>
      </c>
      <c r="J215" s="4" t="s">
        <v>52</v>
      </c>
      <c r="K215" s="6" t="n">
        <v>480</v>
      </c>
      <c r="L215" s="6" t="n">
        <v>161</v>
      </c>
      <c r="M215" s="4" t="s">
        <v>57</v>
      </c>
      <c r="N215" s="6" t="n">
        <f aca="false">K215-L215</f>
        <v>319</v>
      </c>
      <c r="O215" s="7" t="n">
        <f aca="false">N215/K215</f>
        <v>0.664583333333333</v>
      </c>
      <c r="P215" s="8" t="n">
        <v>48</v>
      </c>
      <c r="Q215" s="6" t="n">
        <f aca="false">N215*P215</f>
        <v>15312</v>
      </c>
      <c r="R215" s="6" t="n">
        <v>13879</v>
      </c>
      <c r="S215" s="7" t="n">
        <f aca="false">IFERROR(R215/Q215,0)</f>
        <v>0.906413270637409</v>
      </c>
      <c r="T215" s="6" t="n">
        <v>74</v>
      </c>
      <c r="U215" s="6" t="n">
        <f aca="false">R215-T215</f>
        <v>13805</v>
      </c>
      <c r="V215" s="7" t="n">
        <f aca="false">IFERROR(U215/R215,0)</f>
        <v>0.994668203761078</v>
      </c>
      <c r="W215" s="7" t="n">
        <f aca="false">O215*S215*V215</f>
        <v>0.599175347222222</v>
      </c>
      <c r="X215" s="4" t="s">
        <v>61</v>
      </c>
      <c r="Y215" s="9" t="n">
        <v>233.6</v>
      </c>
    </row>
    <row r="216" customFormat="false" ht="15" hidden="false" customHeight="false" outlineLevel="0" collapsed="false">
      <c r="A216" s="3" t="s">
        <v>113</v>
      </c>
      <c r="B216" s="4" t="s">
        <v>26</v>
      </c>
      <c r="C216" s="4" t="s">
        <v>37</v>
      </c>
      <c r="D216" s="5" t="s">
        <v>38</v>
      </c>
      <c r="E216" s="5" t="s">
        <v>48</v>
      </c>
      <c r="F216" s="5" t="s">
        <v>49</v>
      </c>
      <c r="G216" s="4" t="s">
        <v>50</v>
      </c>
      <c r="H216" s="5" t="s">
        <v>55</v>
      </c>
      <c r="I216" s="5" t="s">
        <v>51</v>
      </c>
      <c r="J216" s="4" t="s">
        <v>56</v>
      </c>
      <c r="K216" s="6" t="n">
        <v>480</v>
      </c>
      <c r="L216" s="6" t="n">
        <v>51</v>
      </c>
      <c r="M216" s="4" t="s">
        <v>60</v>
      </c>
      <c r="N216" s="6" t="n">
        <f aca="false">K216-L216</f>
        <v>429</v>
      </c>
      <c r="O216" s="7" t="n">
        <f aca="false">N216/K216</f>
        <v>0.89375</v>
      </c>
      <c r="P216" s="8" t="n">
        <v>48</v>
      </c>
      <c r="Q216" s="6" t="n">
        <f aca="false">N216*P216</f>
        <v>20592</v>
      </c>
      <c r="R216" s="6" t="n">
        <v>17964</v>
      </c>
      <c r="S216" s="7" t="n">
        <f aca="false">IFERROR(R216/Q216,0)</f>
        <v>0.872377622377622</v>
      </c>
      <c r="T216" s="6" t="n">
        <v>186</v>
      </c>
      <c r="U216" s="6" t="n">
        <f aca="false">R216-T216</f>
        <v>17778</v>
      </c>
      <c r="V216" s="7" t="n">
        <f aca="false">IFERROR(U216/R216,0)</f>
        <v>0.989645958583834</v>
      </c>
      <c r="W216" s="7" t="n">
        <f aca="false">O216*S216*V216</f>
        <v>0.771614583333333</v>
      </c>
      <c r="X216" s="4" t="s">
        <v>47</v>
      </c>
      <c r="Y216" s="9" t="n">
        <v>313.8</v>
      </c>
    </row>
    <row r="217" customFormat="false" ht="15" hidden="false" customHeight="false" outlineLevel="0" collapsed="false">
      <c r="A217" s="3" t="s">
        <v>113</v>
      </c>
      <c r="B217" s="4" t="s">
        <v>26</v>
      </c>
      <c r="C217" s="4" t="s">
        <v>42</v>
      </c>
      <c r="D217" s="5" t="s">
        <v>43</v>
      </c>
      <c r="E217" s="5" t="s">
        <v>48</v>
      </c>
      <c r="F217" s="5" t="s">
        <v>49</v>
      </c>
      <c r="G217" s="4" t="s">
        <v>50</v>
      </c>
      <c r="H217" s="5" t="s">
        <v>58</v>
      </c>
      <c r="I217" s="5" t="s">
        <v>51</v>
      </c>
      <c r="J217" s="4" t="s">
        <v>59</v>
      </c>
      <c r="K217" s="6" t="n">
        <v>480</v>
      </c>
      <c r="L217" s="6" t="n">
        <v>32</v>
      </c>
      <c r="M217" s="4" t="s">
        <v>60</v>
      </c>
      <c r="N217" s="6" t="n">
        <f aca="false">K217-L217</f>
        <v>448</v>
      </c>
      <c r="O217" s="7" t="n">
        <f aca="false">N217/K217</f>
        <v>0.933333333333333</v>
      </c>
      <c r="P217" s="8" t="n">
        <v>48</v>
      </c>
      <c r="Q217" s="6" t="n">
        <f aca="false">N217*P217</f>
        <v>21504</v>
      </c>
      <c r="R217" s="6" t="n">
        <v>20491</v>
      </c>
      <c r="S217" s="7" t="n">
        <f aca="false">IFERROR(R217/Q217,0)</f>
        <v>0.952892485119048</v>
      </c>
      <c r="T217" s="6" t="n">
        <v>403</v>
      </c>
      <c r="U217" s="6" t="n">
        <f aca="false">R217-T217</f>
        <v>20088</v>
      </c>
      <c r="V217" s="7" t="n">
        <f aca="false">IFERROR(U217/R217,0)</f>
        <v>0.980332829046899</v>
      </c>
      <c r="W217" s="7" t="n">
        <f aca="false">O217*S217*V217</f>
        <v>0.871875</v>
      </c>
      <c r="X217" s="4" t="s">
        <v>61</v>
      </c>
      <c r="Y217" s="9" t="n">
        <v>324.5</v>
      </c>
    </row>
    <row r="218" customFormat="false" ht="15" hidden="false" customHeight="false" outlineLevel="0" collapsed="false">
      <c r="A218" s="3" t="s">
        <v>113</v>
      </c>
      <c r="B218" s="4" t="s">
        <v>26</v>
      </c>
      <c r="C218" s="4" t="s">
        <v>27</v>
      </c>
      <c r="D218" s="5" t="s">
        <v>28</v>
      </c>
      <c r="E218" s="5" t="s">
        <v>62</v>
      </c>
      <c r="F218" s="5" t="s">
        <v>63</v>
      </c>
      <c r="G218" s="4" t="s">
        <v>64</v>
      </c>
      <c r="H218" s="5" t="s">
        <v>65</v>
      </c>
      <c r="I218" s="5" t="s">
        <v>66</v>
      </c>
      <c r="J218" s="4" t="s">
        <v>67</v>
      </c>
      <c r="K218" s="6" t="n">
        <v>480</v>
      </c>
      <c r="L218" s="6" t="n">
        <v>28</v>
      </c>
      <c r="M218" s="4" t="s">
        <v>73</v>
      </c>
      <c r="N218" s="6" t="n">
        <f aca="false">K218-L218</f>
        <v>452</v>
      </c>
      <c r="O218" s="7" t="n">
        <f aca="false">N218/K218</f>
        <v>0.941666666666667</v>
      </c>
      <c r="P218" s="8" t="n">
        <v>33</v>
      </c>
      <c r="Q218" s="6" t="n">
        <f aca="false">N218*P218</f>
        <v>14916</v>
      </c>
      <c r="R218" s="6" t="n">
        <v>13649</v>
      </c>
      <c r="S218" s="7" t="n">
        <f aca="false">IFERROR(R218/Q218,0)</f>
        <v>0.915057656208099</v>
      </c>
      <c r="T218" s="6" t="n">
        <v>829</v>
      </c>
      <c r="U218" s="6" t="n">
        <f aca="false">R218-T218</f>
        <v>12820</v>
      </c>
      <c r="V218" s="7" t="n">
        <f aca="false">IFERROR(U218/R218,0)</f>
        <v>0.939262949666642</v>
      </c>
      <c r="W218" s="7" t="n">
        <f aca="false">O218*S218*V218</f>
        <v>0.809343434343434</v>
      </c>
      <c r="X218" s="4" t="s">
        <v>92</v>
      </c>
      <c r="Y218" s="9" t="n">
        <v>309.1</v>
      </c>
    </row>
    <row r="219" customFormat="false" ht="15" hidden="false" customHeight="false" outlineLevel="0" collapsed="false">
      <c r="A219" s="3" t="s">
        <v>113</v>
      </c>
      <c r="B219" s="4" t="s">
        <v>26</v>
      </c>
      <c r="C219" s="4" t="s">
        <v>37</v>
      </c>
      <c r="D219" s="5" t="s">
        <v>38</v>
      </c>
      <c r="E219" s="5" t="s">
        <v>62</v>
      </c>
      <c r="F219" s="5" t="s">
        <v>63</v>
      </c>
      <c r="G219" s="4" t="s">
        <v>69</v>
      </c>
      <c r="H219" s="5" t="s">
        <v>71</v>
      </c>
      <c r="I219" s="5" t="s">
        <v>66</v>
      </c>
      <c r="J219" s="4" t="s">
        <v>70</v>
      </c>
      <c r="K219" s="6" t="n">
        <v>480</v>
      </c>
      <c r="L219" s="6" t="n">
        <v>15</v>
      </c>
      <c r="M219" s="4" t="s">
        <v>35</v>
      </c>
      <c r="N219" s="6" t="n">
        <f aca="false">K219-L219</f>
        <v>465</v>
      </c>
      <c r="O219" s="7" t="n">
        <f aca="false">N219/K219</f>
        <v>0.96875</v>
      </c>
      <c r="P219" s="8" t="n">
        <v>33</v>
      </c>
      <c r="Q219" s="6" t="n">
        <f aca="false">N219*P219</f>
        <v>15345</v>
      </c>
      <c r="R219" s="6" t="n">
        <v>13547</v>
      </c>
      <c r="S219" s="7" t="n">
        <f aca="false">IFERROR(R219/Q219,0)</f>
        <v>0.882828282828283</v>
      </c>
      <c r="T219" s="6" t="n">
        <v>214</v>
      </c>
      <c r="U219" s="6" t="n">
        <f aca="false">R219-T219</f>
        <v>13333</v>
      </c>
      <c r="V219" s="7" t="n">
        <f aca="false">IFERROR(U219/R219,0)</f>
        <v>0.984203144607662</v>
      </c>
      <c r="W219" s="7" t="n">
        <f aca="false">O219*S219*V219</f>
        <v>0.841729797979798</v>
      </c>
      <c r="X219" s="4" t="s">
        <v>61</v>
      </c>
      <c r="Y219" s="9" t="n">
        <v>366.3</v>
      </c>
    </row>
    <row r="220" customFormat="false" ht="15" hidden="false" customHeight="false" outlineLevel="0" collapsed="false">
      <c r="A220" s="3" t="s">
        <v>113</v>
      </c>
      <c r="B220" s="4" t="s">
        <v>26</v>
      </c>
      <c r="C220" s="4" t="s">
        <v>42</v>
      </c>
      <c r="D220" s="5" t="s">
        <v>43</v>
      </c>
      <c r="E220" s="5" t="s">
        <v>62</v>
      </c>
      <c r="F220" s="5" t="s">
        <v>63</v>
      </c>
      <c r="G220" s="4" t="s">
        <v>69</v>
      </c>
      <c r="H220" s="5" t="s">
        <v>65</v>
      </c>
      <c r="I220" s="5" t="s">
        <v>66</v>
      </c>
      <c r="J220" s="4" t="s">
        <v>72</v>
      </c>
      <c r="K220" s="6" t="n">
        <v>480</v>
      </c>
      <c r="L220" s="6" t="n">
        <v>15</v>
      </c>
      <c r="M220" s="4" t="s">
        <v>35</v>
      </c>
      <c r="N220" s="6" t="n">
        <f aca="false">K220-L220</f>
        <v>465</v>
      </c>
      <c r="O220" s="7" t="n">
        <f aca="false">N220/K220</f>
        <v>0.96875</v>
      </c>
      <c r="P220" s="8" t="n">
        <v>33</v>
      </c>
      <c r="Q220" s="6" t="n">
        <f aca="false">N220*P220</f>
        <v>15345</v>
      </c>
      <c r="R220" s="6" t="n">
        <v>14140</v>
      </c>
      <c r="S220" s="7" t="n">
        <f aca="false">IFERROR(R220/Q220,0)</f>
        <v>0.921472792440534</v>
      </c>
      <c r="T220" s="6" t="n">
        <v>127</v>
      </c>
      <c r="U220" s="6" t="n">
        <f aca="false">R220-T220</f>
        <v>14013</v>
      </c>
      <c r="V220" s="7" t="n">
        <f aca="false">IFERROR(U220/R220,0)</f>
        <v>0.991018387553041</v>
      </c>
      <c r="W220" s="7" t="n">
        <f aca="false">O220*S220*V220</f>
        <v>0.884659090909091</v>
      </c>
      <c r="X220" s="4" t="s">
        <v>92</v>
      </c>
      <c r="Y220" s="9" t="n">
        <v>365.5</v>
      </c>
    </row>
    <row r="221" customFormat="false" ht="15" hidden="false" customHeight="false" outlineLevel="0" collapsed="false">
      <c r="A221" s="3" t="s">
        <v>113</v>
      </c>
      <c r="B221" s="4" t="s">
        <v>26</v>
      </c>
      <c r="C221" s="4" t="s">
        <v>27</v>
      </c>
      <c r="D221" s="5" t="s">
        <v>28</v>
      </c>
      <c r="E221" s="5" t="s">
        <v>74</v>
      </c>
      <c r="F221" s="5" t="s">
        <v>75</v>
      </c>
      <c r="G221" s="4" t="s">
        <v>76</v>
      </c>
      <c r="H221" s="5" t="s">
        <v>39</v>
      </c>
      <c r="I221" s="5" t="s">
        <v>77</v>
      </c>
      <c r="J221" s="4" t="s">
        <v>78</v>
      </c>
      <c r="K221" s="6" t="n">
        <v>480</v>
      </c>
      <c r="L221" s="6" t="n">
        <v>22</v>
      </c>
      <c r="M221" s="4" t="s">
        <v>35</v>
      </c>
      <c r="N221" s="6" t="n">
        <f aca="false">K221-L221</f>
        <v>458</v>
      </c>
      <c r="O221" s="7" t="n">
        <f aca="false">N221/K221</f>
        <v>0.954166666666667</v>
      </c>
      <c r="P221" s="8" t="n">
        <v>38</v>
      </c>
      <c r="Q221" s="6" t="n">
        <f aca="false">N221*P221</f>
        <v>17404</v>
      </c>
      <c r="R221" s="6" t="n">
        <v>15196</v>
      </c>
      <c r="S221" s="7" t="n">
        <f aca="false">IFERROR(R221/Q221,0)</f>
        <v>0.87313261319237</v>
      </c>
      <c r="T221" s="6" t="n">
        <v>260</v>
      </c>
      <c r="U221" s="6" t="n">
        <f aca="false">R221-T221</f>
        <v>14936</v>
      </c>
      <c r="V221" s="7" t="n">
        <f aca="false">IFERROR(U221/R221,0)</f>
        <v>0.982890234272177</v>
      </c>
      <c r="W221" s="7" t="n">
        <f aca="false">O221*S221*V221</f>
        <v>0.818859649122807</v>
      </c>
      <c r="X221" s="4" t="s">
        <v>54</v>
      </c>
      <c r="Y221" s="9" t="n">
        <v>363</v>
      </c>
    </row>
    <row r="222" customFormat="false" ht="15" hidden="false" customHeight="false" outlineLevel="0" collapsed="false">
      <c r="A222" s="3" t="s">
        <v>113</v>
      </c>
      <c r="B222" s="4" t="s">
        <v>26</v>
      </c>
      <c r="C222" s="4" t="s">
        <v>37</v>
      </c>
      <c r="D222" s="5" t="s">
        <v>38</v>
      </c>
      <c r="E222" s="5" t="s">
        <v>74</v>
      </c>
      <c r="F222" s="5" t="s">
        <v>75</v>
      </c>
      <c r="G222" s="4" t="s">
        <v>76</v>
      </c>
      <c r="H222" s="5" t="s">
        <v>39</v>
      </c>
      <c r="I222" s="5" t="s">
        <v>77</v>
      </c>
      <c r="J222" s="4" t="s">
        <v>79</v>
      </c>
      <c r="K222" s="6" t="n">
        <v>480</v>
      </c>
      <c r="L222" s="6" t="n">
        <v>17</v>
      </c>
      <c r="M222" s="4" t="s">
        <v>35</v>
      </c>
      <c r="N222" s="6" t="n">
        <f aca="false">K222-L222</f>
        <v>463</v>
      </c>
      <c r="O222" s="7" t="n">
        <f aca="false">N222/K222</f>
        <v>0.964583333333333</v>
      </c>
      <c r="P222" s="8" t="n">
        <v>38</v>
      </c>
      <c r="Q222" s="6" t="n">
        <f aca="false">N222*P222</f>
        <v>17594</v>
      </c>
      <c r="R222" s="6" t="n">
        <v>16468</v>
      </c>
      <c r="S222" s="7" t="n">
        <f aca="false">IFERROR(R222/Q222,0)</f>
        <v>0.936000909400932</v>
      </c>
      <c r="T222" s="6" t="n">
        <v>87</v>
      </c>
      <c r="U222" s="6" t="n">
        <f aca="false">R222-T222</f>
        <v>16381</v>
      </c>
      <c r="V222" s="7" t="n">
        <f aca="false">IFERROR(U222/R222,0)</f>
        <v>0.99471702696138</v>
      </c>
      <c r="W222" s="7" t="n">
        <f aca="false">O222*S222*V222</f>
        <v>0.898081140350877</v>
      </c>
      <c r="X222" s="4" t="s">
        <v>61</v>
      </c>
      <c r="Y222" s="9" t="n">
        <v>349.7</v>
      </c>
    </row>
    <row r="223" customFormat="false" ht="15" hidden="false" customHeight="false" outlineLevel="0" collapsed="false">
      <c r="A223" s="3" t="s">
        <v>113</v>
      </c>
      <c r="B223" s="4" t="s">
        <v>26</v>
      </c>
      <c r="C223" s="4" t="s">
        <v>42</v>
      </c>
      <c r="D223" s="5" t="s">
        <v>43</v>
      </c>
      <c r="E223" s="5" t="s">
        <v>74</v>
      </c>
      <c r="F223" s="5" t="s">
        <v>75</v>
      </c>
      <c r="G223" s="4" t="s">
        <v>76</v>
      </c>
      <c r="H223" s="5" t="s">
        <v>39</v>
      </c>
      <c r="I223" s="5" t="s">
        <v>77</v>
      </c>
      <c r="J223" s="4" t="s">
        <v>80</v>
      </c>
      <c r="K223" s="6" t="n">
        <v>480</v>
      </c>
      <c r="L223" s="6" t="n">
        <v>47</v>
      </c>
      <c r="M223" s="4" t="s">
        <v>73</v>
      </c>
      <c r="N223" s="6" t="n">
        <f aca="false">K223-L223</f>
        <v>433</v>
      </c>
      <c r="O223" s="7" t="n">
        <f aca="false">N223/K223</f>
        <v>0.902083333333333</v>
      </c>
      <c r="P223" s="8" t="n">
        <v>38</v>
      </c>
      <c r="Q223" s="6" t="n">
        <f aca="false">N223*P223</f>
        <v>16454</v>
      </c>
      <c r="R223" s="6" t="n">
        <v>15184</v>
      </c>
      <c r="S223" s="7" t="n">
        <f aca="false">IFERROR(R223/Q223,0)</f>
        <v>0.922815120943236</v>
      </c>
      <c r="T223" s="6" t="n">
        <v>172</v>
      </c>
      <c r="U223" s="6" t="n">
        <f aca="false">R223-T223</f>
        <v>15012</v>
      </c>
      <c r="V223" s="7" t="n">
        <f aca="false">IFERROR(U223/R223,0)</f>
        <v>0.988672286617492</v>
      </c>
      <c r="W223" s="7" t="n">
        <f aca="false">O223*S223*V223</f>
        <v>0.823026315789474</v>
      </c>
      <c r="X223" s="4" t="s">
        <v>41</v>
      </c>
      <c r="Y223" s="9" t="n">
        <v>287.3</v>
      </c>
    </row>
    <row r="224" customFormat="false" ht="15" hidden="false" customHeight="false" outlineLevel="0" collapsed="false">
      <c r="A224" s="3" t="s">
        <v>113</v>
      </c>
      <c r="B224" s="4" t="s">
        <v>26</v>
      </c>
      <c r="C224" s="4" t="s">
        <v>27</v>
      </c>
      <c r="D224" s="5" t="s">
        <v>28</v>
      </c>
      <c r="E224" s="5" t="s">
        <v>81</v>
      </c>
      <c r="F224" s="5" t="s">
        <v>82</v>
      </c>
      <c r="G224" s="4" t="s">
        <v>83</v>
      </c>
      <c r="H224" s="5" t="s">
        <v>84</v>
      </c>
      <c r="I224" s="5" t="s">
        <v>85</v>
      </c>
      <c r="J224" s="4" t="s">
        <v>86</v>
      </c>
      <c r="K224" s="6" t="n">
        <v>480</v>
      </c>
      <c r="L224" s="6" t="n">
        <v>25</v>
      </c>
      <c r="M224" s="4" t="s">
        <v>35</v>
      </c>
      <c r="N224" s="6" t="n">
        <f aca="false">K224-L224</f>
        <v>455</v>
      </c>
      <c r="O224" s="7" t="n">
        <f aca="false">N224/K224</f>
        <v>0.947916666666667</v>
      </c>
      <c r="P224" s="8" t="n">
        <v>36</v>
      </c>
      <c r="Q224" s="6" t="n">
        <f aca="false">N224*P224</f>
        <v>16380</v>
      </c>
      <c r="R224" s="6" t="n">
        <v>15100</v>
      </c>
      <c r="S224" s="7" t="n">
        <f aca="false">IFERROR(R224/Q224,0)</f>
        <v>0.921855921855922</v>
      </c>
      <c r="T224" s="6" t="n">
        <v>271</v>
      </c>
      <c r="U224" s="6" t="n">
        <f aca="false">R224-T224</f>
        <v>14829</v>
      </c>
      <c r="V224" s="7" t="n">
        <f aca="false">IFERROR(U224/R224,0)</f>
        <v>0.98205298013245</v>
      </c>
      <c r="W224" s="7" t="n">
        <f aca="false">O224*S224*V224</f>
        <v>0.858159722222222</v>
      </c>
      <c r="X224" s="4" t="s">
        <v>92</v>
      </c>
      <c r="Y224" s="9" t="n">
        <v>319.4</v>
      </c>
    </row>
    <row r="225" customFormat="false" ht="15" hidden="false" customHeight="false" outlineLevel="0" collapsed="false">
      <c r="A225" s="3" t="s">
        <v>113</v>
      </c>
      <c r="B225" s="4" t="s">
        <v>26</v>
      </c>
      <c r="C225" s="4" t="s">
        <v>37</v>
      </c>
      <c r="D225" s="5" t="s">
        <v>38</v>
      </c>
      <c r="E225" s="5" t="s">
        <v>81</v>
      </c>
      <c r="F225" s="5" t="s">
        <v>82</v>
      </c>
      <c r="G225" s="4" t="s">
        <v>83</v>
      </c>
      <c r="H225" s="5" t="s">
        <v>58</v>
      </c>
      <c r="I225" s="5" t="s">
        <v>85</v>
      </c>
      <c r="J225" s="4" t="s">
        <v>87</v>
      </c>
      <c r="K225" s="6" t="n">
        <v>480</v>
      </c>
      <c r="L225" s="6" t="n">
        <v>29</v>
      </c>
      <c r="M225" s="4" t="s">
        <v>46</v>
      </c>
      <c r="N225" s="6" t="n">
        <f aca="false">K225-L225</f>
        <v>451</v>
      </c>
      <c r="O225" s="7" t="n">
        <f aca="false">N225/K225</f>
        <v>0.939583333333333</v>
      </c>
      <c r="P225" s="8" t="n">
        <v>36</v>
      </c>
      <c r="Q225" s="6" t="n">
        <f aca="false">N225*P225</f>
        <v>16236</v>
      </c>
      <c r="R225" s="6" t="n">
        <v>14885</v>
      </c>
      <c r="S225" s="7" t="n">
        <f aca="false">IFERROR(R225/Q225,0)</f>
        <v>0.916789849716679</v>
      </c>
      <c r="T225" s="6" t="n">
        <v>103</v>
      </c>
      <c r="U225" s="6" t="n">
        <f aca="false">R225-T225</f>
        <v>14782</v>
      </c>
      <c r="V225" s="7" t="n">
        <f aca="false">IFERROR(U225/R225,0)</f>
        <v>0.993080282163252</v>
      </c>
      <c r="W225" s="7" t="n">
        <f aca="false">O225*S225*V225</f>
        <v>0.855439814814815</v>
      </c>
      <c r="X225" s="4" t="s">
        <v>61</v>
      </c>
      <c r="Y225" s="9" t="n">
        <v>363.1</v>
      </c>
    </row>
    <row r="226" customFormat="false" ht="15" hidden="false" customHeight="false" outlineLevel="0" collapsed="false">
      <c r="A226" s="3" t="s">
        <v>113</v>
      </c>
      <c r="B226" s="4" t="s">
        <v>26</v>
      </c>
      <c r="C226" s="4" t="s">
        <v>42</v>
      </c>
      <c r="D226" s="5" t="s">
        <v>43</v>
      </c>
      <c r="E226" s="5" t="s">
        <v>81</v>
      </c>
      <c r="F226" s="5" t="s">
        <v>82</v>
      </c>
      <c r="G226" s="4" t="s">
        <v>88</v>
      </c>
      <c r="H226" s="5" t="s">
        <v>58</v>
      </c>
      <c r="I226" s="5" t="s">
        <v>85</v>
      </c>
      <c r="J226" s="4" t="s">
        <v>89</v>
      </c>
      <c r="K226" s="6" t="n">
        <v>480</v>
      </c>
      <c r="L226" s="6" t="n">
        <v>50</v>
      </c>
      <c r="M226" s="4" t="s">
        <v>46</v>
      </c>
      <c r="N226" s="6" t="n">
        <f aca="false">K226-L226</f>
        <v>430</v>
      </c>
      <c r="O226" s="7" t="n">
        <f aca="false">N226/K226</f>
        <v>0.895833333333333</v>
      </c>
      <c r="P226" s="8" t="n">
        <v>36</v>
      </c>
      <c r="Q226" s="6" t="n">
        <f aca="false">N226*P226</f>
        <v>15480</v>
      </c>
      <c r="R226" s="6" t="n">
        <v>14623</v>
      </c>
      <c r="S226" s="7" t="n">
        <f aca="false">IFERROR(R226/Q226,0)</f>
        <v>0.944638242894057</v>
      </c>
      <c r="T226" s="6" t="n">
        <v>197</v>
      </c>
      <c r="U226" s="6" t="n">
        <f aca="false">R226-T226</f>
        <v>14426</v>
      </c>
      <c r="V226" s="7" t="n">
        <f aca="false">IFERROR(U226/R226,0)</f>
        <v>0.986528072215004</v>
      </c>
      <c r="W226" s="7" t="n">
        <f aca="false">O226*S226*V226</f>
        <v>0.834837962962963</v>
      </c>
      <c r="X226" s="4" t="s">
        <v>47</v>
      </c>
      <c r="Y226" s="9" t="n">
        <v>302.9</v>
      </c>
    </row>
    <row r="227" customFormat="false" ht="15" hidden="false" customHeight="false" outlineLevel="0" collapsed="false">
      <c r="A227" s="3" t="s">
        <v>114</v>
      </c>
      <c r="B227" s="4" t="s">
        <v>91</v>
      </c>
      <c r="C227" s="4" t="s">
        <v>27</v>
      </c>
      <c r="D227" s="5" t="s">
        <v>28</v>
      </c>
      <c r="E227" s="5" t="s">
        <v>29</v>
      </c>
      <c r="F227" s="5" t="s">
        <v>30</v>
      </c>
      <c r="G227" s="4" t="s">
        <v>44</v>
      </c>
      <c r="H227" s="5" t="s">
        <v>39</v>
      </c>
      <c r="I227" s="5" t="s">
        <v>33</v>
      </c>
      <c r="J227" s="4" t="s">
        <v>34</v>
      </c>
      <c r="K227" s="6" t="n">
        <v>480</v>
      </c>
      <c r="L227" s="6" t="n">
        <v>20</v>
      </c>
      <c r="M227" s="4" t="s">
        <v>73</v>
      </c>
      <c r="N227" s="6" t="n">
        <f aca="false">K227-L227</f>
        <v>460</v>
      </c>
      <c r="O227" s="7" t="n">
        <f aca="false">N227/K227</f>
        <v>0.958333333333333</v>
      </c>
      <c r="P227" s="8" t="n">
        <v>42</v>
      </c>
      <c r="Q227" s="6" t="n">
        <f aca="false">N227*P227</f>
        <v>19320</v>
      </c>
      <c r="R227" s="6" t="n">
        <v>17292</v>
      </c>
      <c r="S227" s="7" t="n">
        <f aca="false">IFERROR(R227/Q227,0)</f>
        <v>0.895031055900621</v>
      </c>
      <c r="T227" s="6" t="n">
        <v>276</v>
      </c>
      <c r="U227" s="6" t="n">
        <f aca="false">R227-T227</f>
        <v>17016</v>
      </c>
      <c r="V227" s="7" t="n">
        <f aca="false">IFERROR(U227/R227,0)</f>
        <v>0.984038861901457</v>
      </c>
      <c r="W227" s="7" t="n">
        <f aca="false">O227*S227*V227</f>
        <v>0.844047619047619</v>
      </c>
      <c r="X227" s="4" t="s">
        <v>47</v>
      </c>
      <c r="Y227" s="9" t="n">
        <v>301.4</v>
      </c>
    </row>
    <row r="228" customFormat="false" ht="15" hidden="false" customHeight="false" outlineLevel="0" collapsed="false">
      <c r="A228" s="3" t="s">
        <v>114</v>
      </c>
      <c r="B228" s="4" t="s">
        <v>91</v>
      </c>
      <c r="C228" s="4" t="s">
        <v>37</v>
      </c>
      <c r="D228" s="5" t="s">
        <v>38</v>
      </c>
      <c r="E228" s="5" t="s">
        <v>29</v>
      </c>
      <c r="F228" s="5" t="s">
        <v>30</v>
      </c>
      <c r="G228" s="4" t="s">
        <v>31</v>
      </c>
      <c r="H228" s="5" t="s">
        <v>58</v>
      </c>
      <c r="I228" s="5" t="s">
        <v>33</v>
      </c>
      <c r="J228" s="4" t="s">
        <v>40</v>
      </c>
      <c r="K228" s="6" t="n">
        <v>480</v>
      </c>
      <c r="L228" s="6" t="n">
        <v>47</v>
      </c>
      <c r="M228" s="4" t="s">
        <v>73</v>
      </c>
      <c r="N228" s="6" t="n">
        <f aca="false">K228-L228</f>
        <v>433</v>
      </c>
      <c r="O228" s="7" t="n">
        <f aca="false">N228/K228</f>
        <v>0.902083333333333</v>
      </c>
      <c r="P228" s="8" t="n">
        <v>42</v>
      </c>
      <c r="Q228" s="6" t="n">
        <f aca="false">N228*P228</f>
        <v>18186</v>
      </c>
      <c r="R228" s="6" t="n">
        <v>16628</v>
      </c>
      <c r="S228" s="7" t="n">
        <f aca="false">IFERROR(R228/Q228,0)</f>
        <v>0.914329704168041</v>
      </c>
      <c r="T228" s="6" t="n">
        <v>289</v>
      </c>
      <c r="U228" s="6" t="n">
        <f aca="false">R228-T228</f>
        <v>16339</v>
      </c>
      <c r="V228" s="7" t="n">
        <f aca="false">IFERROR(U228/R228,0)</f>
        <v>0.982619677652153</v>
      </c>
      <c r="W228" s="7" t="n">
        <f aca="false">O228*S228*V228</f>
        <v>0.81046626984127</v>
      </c>
      <c r="X228" s="4" t="s">
        <v>47</v>
      </c>
      <c r="Y228" s="9" t="n">
        <v>302</v>
      </c>
    </row>
    <row r="229" customFormat="false" ht="15" hidden="false" customHeight="false" outlineLevel="0" collapsed="false">
      <c r="A229" s="3" t="s">
        <v>114</v>
      </c>
      <c r="B229" s="4" t="s">
        <v>91</v>
      </c>
      <c r="C229" s="4" t="s">
        <v>42</v>
      </c>
      <c r="D229" s="5" t="s">
        <v>43</v>
      </c>
      <c r="E229" s="5" t="s">
        <v>29</v>
      </c>
      <c r="F229" s="5" t="s">
        <v>30</v>
      </c>
      <c r="G229" s="4" t="s">
        <v>31</v>
      </c>
      <c r="H229" s="5" t="s">
        <v>58</v>
      </c>
      <c r="I229" s="5" t="s">
        <v>33</v>
      </c>
      <c r="J229" s="4" t="s">
        <v>45</v>
      </c>
      <c r="K229" s="6" t="n">
        <v>480</v>
      </c>
      <c r="L229" s="6" t="n">
        <v>44</v>
      </c>
      <c r="M229" s="4" t="s">
        <v>60</v>
      </c>
      <c r="N229" s="6" t="n">
        <f aca="false">K229-L229</f>
        <v>436</v>
      </c>
      <c r="O229" s="7" t="n">
        <f aca="false">N229/K229</f>
        <v>0.908333333333333</v>
      </c>
      <c r="P229" s="8" t="n">
        <v>42</v>
      </c>
      <c r="Q229" s="6" t="n">
        <f aca="false">N229*P229</f>
        <v>18312</v>
      </c>
      <c r="R229" s="6" t="n">
        <v>18442</v>
      </c>
      <c r="S229" s="7" t="n">
        <f aca="false">IFERROR(R229/Q229,0)</f>
        <v>1.00709916994321</v>
      </c>
      <c r="T229" s="6" t="n">
        <v>303</v>
      </c>
      <c r="U229" s="6" t="n">
        <f aca="false">R229-T229</f>
        <v>18139</v>
      </c>
      <c r="V229" s="7" t="n">
        <f aca="false">IFERROR(U229/R229,0)</f>
        <v>0.983570111701551</v>
      </c>
      <c r="W229" s="7" t="n">
        <f aca="false">O229*S229*V229</f>
        <v>0.899751984126984</v>
      </c>
      <c r="X229" s="4" t="s">
        <v>47</v>
      </c>
      <c r="Y229" s="9" t="n">
        <v>300.2</v>
      </c>
    </row>
    <row r="230" customFormat="false" ht="15" hidden="false" customHeight="false" outlineLevel="0" collapsed="false">
      <c r="A230" s="3" t="s">
        <v>114</v>
      </c>
      <c r="B230" s="4" t="s">
        <v>91</v>
      </c>
      <c r="C230" s="4" t="s">
        <v>27</v>
      </c>
      <c r="D230" s="5" t="s">
        <v>28</v>
      </c>
      <c r="E230" s="5" t="s">
        <v>48</v>
      </c>
      <c r="F230" s="5" t="s">
        <v>49</v>
      </c>
      <c r="G230" s="4" t="s">
        <v>50</v>
      </c>
      <c r="H230" s="5" t="s">
        <v>55</v>
      </c>
      <c r="I230" s="5" t="s">
        <v>51</v>
      </c>
      <c r="J230" s="4" t="s">
        <v>52</v>
      </c>
      <c r="K230" s="6" t="n">
        <v>480</v>
      </c>
      <c r="L230" s="6" t="n">
        <v>25</v>
      </c>
      <c r="M230" s="4" t="s">
        <v>35</v>
      </c>
      <c r="N230" s="6" t="n">
        <f aca="false">K230-L230</f>
        <v>455</v>
      </c>
      <c r="O230" s="7" t="n">
        <f aca="false">N230/K230</f>
        <v>0.947916666666667</v>
      </c>
      <c r="P230" s="8" t="n">
        <v>48</v>
      </c>
      <c r="Q230" s="6" t="n">
        <f aca="false">N230*P230</f>
        <v>21840</v>
      </c>
      <c r="R230" s="6" t="n">
        <v>19850</v>
      </c>
      <c r="S230" s="7" t="n">
        <f aca="false">IFERROR(R230/Q230,0)</f>
        <v>0.908882783882784</v>
      </c>
      <c r="T230" s="6" t="n">
        <v>262</v>
      </c>
      <c r="U230" s="6" t="n">
        <f aca="false">R230-T230</f>
        <v>19588</v>
      </c>
      <c r="V230" s="7" t="n">
        <f aca="false">IFERROR(U230/R230,0)</f>
        <v>0.986801007556675</v>
      </c>
      <c r="W230" s="7" t="n">
        <f aca="false">O230*S230*V230</f>
        <v>0.850173611111111</v>
      </c>
      <c r="X230" s="4" t="s">
        <v>36</v>
      </c>
      <c r="Y230" s="9" t="n">
        <v>329.8</v>
      </c>
    </row>
    <row r="231" customFormat="false" ht="15" hidden="false" customHeight="false" outlineLevel="0" collapsed="false">
      <c r="A231" s="3" t="s">
        <v>114</v>
      </c>
      <c r="B231" s="4" t="s">
        <v>91</v>
      </c>
      <c r="C231" s="4" t="s">
        <v>37</v>
      </c>
      <c r="D231" s="5" t="s">
        <v>38</v>
      </c>
      <c r="E231" s="5" t="s">
        <v>48</v>
      </c>
      <c r="F231" s="5" t="s">
        <v>49</v>
      </c>
      <c r="G231" s="4" t="s">
        <v>50</v>
      </c>
      <c r="H231" s="5" t="s">
        <v>58</v>
      </c>
      <c r="I231" s="5" t="s">
        <v>51</v>
      </c>
      <c r="J231" s="4" t="s">
        <v>56</v>
      </c>
      <c r="K231" s="6" t="n">
        <v>480</v>
      </c>
      <c r="L231" s="6" t="n">
        <v>20</v>
      </c>
      <c r="M231" s="4" t="s">
        <v>35</v>
      </c>
      <c r="N231" s="6" t="n">
        <f aca="false">K231-L231</f>
        <v>460</v>
      </c>
      <c r="O231" s="7" t="n">
        <f aca="false">N231/K231</f>
        <v>0.958333333333333</v>
      </c>
      <c r="P231" s="8" t="n">
        <v>48</v>
      </c>
      <c r="Q231" s="6" t="n">
        <f aca="false">N231*P231</f>
        <v>22080</v>
      </c>
      <c r="R231" s="6" t="n">
        <v>22276</v>
      </c>
      <c r="S231" s="7" t="n">
        <f aca="false">IFERROR(R231/Q231,0)</f>
        <v>1.0088768115942</v>
      </c>
      <c r="T231" s="6" t="n">
        <v>1506</v>
      </c>
      <c r="U231" s="6" t="n">
        <f aca="false">R231-T231</f>
        <v>20770</v>
      </c>
      <c r="V231" s="7" t="n">
        <f aca="false">IFERROR(U231/R231,0)</f>
        <v>0.932393607469923</v>
      </c>
      <c r="W231" s="7" t="n">
        <f aca="false">O231*S231*V231</f>
        <v>0.901475694444445</v>
      </c>
      <c r="X231" s="4" t="s">
        <v>61</v>
      </c>
      <c r="Y231" s="9" t="n">
        <v>313.7</v>
      </c>
    </row>
    <row r="232" customFormat="false" ht="15" hidden="false" customHeight="false" outlineLevel="0" collapsed="false">
      <c r="A232" s="3" t="s">
        <v>114</v>
      </c>
      <c r="B232" s="4" t="s">
        <v>91</v>
      </c>
      <c r="C232" s="4" t="s">
        <v>42</v>
      </c>
      <c r="D232" s="5" t="s">
        <v>43</v>
      </c>
      <c r="E232" s="5" t="s">
        <v>48</v>
      </c>
      <c r="F232" s="5" t="s">
        <v>49</v>
      </c>
      <c r="G232" s="4" t="s">
        <v>50</v>
      </c>
      <c r="H232" s="5" t="s">
        <v>32</v>
      </c>
      <c r="I232" s="5" t="s">
        <v>51</v>
      </c>
      <c r="J232" s="4" t="s">
        <v>59</v>
      </c>
      <c r="K232" s="6" t="n">
        <v>480</v>
      </c>
      <c r="L232" s="6" t="n">
        <v>54</v>
      </c>
      <c r="M232" s="4" t="s">
        <v>73</v>
      </c>
      <c r="N232" s="6" t="n">
        <f aca="false">K232-L232</f>
        <v>426</v>
      </c>
      <c r="O232" s="7" t="n">
        <f aca="false">N232/K232</f>
        <v>0.8875</v>
      </c>
      <c r="P232" s="8" t="n">
        <v>48</v>
      </c>
      <c r="Q232" s="6" t="n">
        <f aca="false">N232*P232</f>
        <v>20448</v>
      </c>
      <c r="R232" s="6" t="n">
        <v>18818</v>
      </c>
      <c r="S232" s="7" t="n">
        <f aca="false">IFERROR(R232/Q232,0)</f>
        <v>0.920285602503912</v>
      </c>
      <c r="T232" s="6" t="n">
        <v>150</v>
      </c>
      <c r="U232" s="6" t="n">
        <f aca="false">R232-T232</f>
        <v>18668</v>
      </c>
      <c r="V232" s="7" t="n">
        <f aca="false">IFERROR(U232/R232,0)</f>
        <v>0.99202890849187</v>
      </c>
      <c r="W232" s="7" t="n">
        <f aca="false">O232*S232*V232</f>
        <v>0.810243055555556</v>
      </c>
      <c r="X232" s="4" t="s">
        <v>61</v>
      </c>
      <c r="Y232" s="9" t="n">
        <v>317.2</v>
      </c>
    </row>
    <row r="233" customFormat="false" ht="15" hidden="false" customHeight="false" outlineLevel="0" collapsed="false">
      <c r="A233" s="3" t="s">
        <v>114</v>
      </c>
      <c r="B233" s="4" t="s">
        <v>91</v>
      </c>
      <c r="C233" s="4" t="s">
        <v>27</v>
      </c>
      <c r="D233" s="5" t="s">
        <v>28</v>
      </c>
      <c r="E233" s="5" t="s">
        <v>62</v>
      </c>
      <c r="F233" s="5" t="s">
        <v>63</v>
      </c>
      <c r="G233" s="4" t="s">
        <v>69</v>
      </c>
      <c r="H233" s="5" t="s">
        <v>71</v>
      </c>
      <c r="I233" s="5" t="s">
        <v>66</v>
      </c>
      <c r="J233" s="4" t="s">
        <v>67</v>
      </c>
      <c r="K233" s="6" t="n">
        <v>480</v>
      </c>
      <c r="L233" s="6" t="n">
        <v>19</v>
      </c>
      <c r="M233" s="4" t="s">
        <v>35</v>
      </c>
      <c r="N233" s="6" t="n">
        <f aca="false">K233-L233</f>
        <v>461</v>
      </c>
      <c r="O233" s="7" t="n">
        <f aca="false">N233/K233</f>
        <v>0.960416666666667</v>
      </c>
      <c r="P233" s="8" t="n">
        <v>33</v>
      </c>
      <c r="Q233" s="6" t="n">
        <f aca="false">N233*P233</f>
        <v>15213</v>
      </c>
      <c r="R233" s="6" t="n">
        <v>13848</v>
      </c>
      <c r="S233" s="7" t="n">
        <f aca="false">IFERROR(R233/Q233,0)</f>
        <v>0.910274107671071</v>
      </c>
      <c r="T233" s="6" t="n">
        <v>216</v>
      </c>
      <c r="U233" s="6" t="n">
        <f aca="false">R233-T233</f>
        <v>13632</v>
      </c>
      <c r="V233" s="7" t="n">
        <f aca="false">IFERROR(U233/R233,0)</f>
        <v>0.984402079722704</v>
      </c>
      <c r="W233" s="7" t="n">
        <f aca="false">O233*S233*V233</f>
        <v>0.860606060606061</v>
      </c>
      <c r="X233" s="4" t="s">
        <v>47</v>
      </c>
      <c r="Y233" s="9" t="n">
        <v>354.6</v>
      </c>
    </row>
    <row r="234" customFormat="false" ht="15" hidden="false" customHeight="false" outlineLevel="0" collapsed="false">
      <c r="A234" s="3" t="s">
        <v>114</v>
      </c>
      <c r="B234" s="4" t="s">
        <v>91</v>
      </c>
      <c r="C234" s="4" t="s">
        <v>37</v>
      </c>
      <c r="D234" s="5" t="s">
        <v>38</v>
      </c>
      <c r="E234" s="5" t="s">
        <v>62</v>
      </c>
      <c r="F234" s="5" t="s">
        <v>63</v>
      </c>
      <c r="G234" s="4" t="s">
        <v>64</v>
      </c>
      <c r="H234" s="5" t="s">
        <v>71</v>
      </c>
      <c r="I234" s="5" t="s">
        <v>66</v>
      </c>
      <c r="J234" s="4" t="s">
        <v>70</v>
      </c>
      <c r="K234" s="6" t="n">
        <v>480</v>
      </c>
      <c r="L234" s="6" t="n">
        <v>11</v>
      </c>
      <c r="M234" s="4" t="s">
        <v>35</v>
      </c>
      <c r="N234" s="6" t="n">
        <f aca="false">K234-L234</f>
        <v>469</v>
      </c>
      <c r="O234" s="7" t="n">
        <f aca="false">N234/K234</f>
        <v>0.977083333333333</v>
      </c>
      <c r="P234" s="8" t="n">
        <v>33</v>
      </c>
      <c r="Q234" s="6" t="n">
        <f aca="false">N234*P234</f>
        <v>15477</v>
      </c>
      <c r="R234" s="6" t="n">
        <v>13364</v>
      </c>
      <c r="S234" s="7" t="n">
        <f aca="false">IFERROR(R234/Q234,0)</f>
        <v>0.863474833624087</v>
      </c>
      <c r="T234" s="6" t="n">
        <v>240</v>
      </c>
      <c r="U234" s="6" t="n">
        <f aca="false">R234-T234</f>
        <v>13124</v>
      </c>
      <c r="V234" s="7" t="n">
        <f aca="false">IFERROR(U234/R234,0)</f>
        <v>0.982041304998503</v>
      </c>
      <c r="W234" s="7" t="n">
        <f aca="false">O234*S234*V234</f>
        <v>0.828535353535354</v>
      </c>
      <c r="X234" s="4" t="s">
        <v>41</v>
      </c>
      <c r="Y234" s="9" t="n">
        <v>345.8</v>
      </c>
    </row>
    <row r="235" customFormat="false" ht="15" hidden="false" customHeight="false" outlineLevel="0" collapsed="false">
      <c r="A235" s="3" t="s">
        <v>114</v>
      </c>
      <c r="B235" s="4" t="s">
        <v>91</v>
      </c>
      <c r="C235" s="4" t="s">
        <v>42</v>
      </c>
      <c r="D235" s="5" t="s">
        <v>43</v>
      </c>
      <c r="E235" s="5" t="s">
        <v>62</v>
      </c>
      <c r="F235" s="5" t="s">
        <v>63</v>
      </c>
      <c r="G235" s="4" t="s">
        <v>69</v>
      </c>
      <c r="H235" s="5" t="s">
        <v>65</v>
      </c>
      <c r="I235" s="5" t="s">
        <v>66</v>
      </c>
      <c r="J235" s="4" t="s">
        <v>72</v>
      </c>
      <c r="K235" s="6" t="n">
        <v>480</v>
      </c>
      <c r="L235" s="6" t="n">
        <v>18</v>
      </c>
      <c r="M235" s="4" t="s">
        <v>35</v>
      </c>
      <c r="N235" s="6" t="n">
        <f aca="false">K235-L235</f>
        <v>462</v>
      </c>
      <c r="O235" s="7" t="n">
        <f aca="false">N235/K235</f>
        <v>0.9625</v>
      </c>
      <c r="P235" s="8" t="n">
        <v>33</v>
      </c>
      <c r="Q235" s="6" t="n">
        <f aca="false">N235*P235</f>
        <v>15246</v>
      </c>
      <c r="R235" s="6" t="n">
        <v>14141</v>
      </c>
      <c r="S235" s="7" t="n">
        <f aca="false">IFERROR(R235/Q235,0)</f>
        <v>0.927521972976518</v>
      </c>
      <c r="T235" s="6" t="n">
        <v>71</v>
      </c>
      <c r="U235" s="6" t="n">
        <f aca="false">R235-T235</f>
        <v>14070</v>
      </c>
      <c r="V235" s="7" t="n">
        <f aca="false">IFERROR(U235/R235,0)</f>
        <v>0.994979138674776</v>
      </c>
      <c r="W235" s="7" t="n">
        <f aca="false">O235*S235*V235</f>
        <v>0.888257575757576</v>
      </c>
      <c r="X235" s="4" t="s">
        <v>61</v>
      </c>
      <c r="Y235" s="9" t="n">
        <v>311.7</v>
      </c>
    </row>
    <row r="236" customFormat="false" ht="15" hidden="false" customHeight="false" outlineLevel="0" collapsed="false">
      <c r="A236" s="3" t="s">
        <v>114</v>
      </c>
      <c r="B236" s="4" t="s">
        <v>91</v>
      </c>
      <c r="C236" s="4" t="s">
        <v>27</v>
      </c>
      <c r="D236" s="5" t="s">
        <v>28</v>
      </c>
      <c r="E236" s="5" t="s">
        <v>74</v>
      </c>
      <c r="F236" s="5" t="s">
        <v>75</v>
      </c>
      <c r="G236" s="4" t="s">
        <v>76</v>
      </c>
      <c r="H236" s="5" t="s">
        <v>39</v>
      </c>
      <c r="I236" s="5" t="s">
        <v>77</v>
      </c>
      <c r="J236" s="4" t="s">
        <v>78</v>
      </c>
      <c r="K236" s="6" t="n">
        <v>480</v>
      </c>
      <c r="L236" s="6" t="n">
        <v>145</v>
      </c>
      <c r="M236" s="4" t="s">
        <v>57</v>
      </c>
      <c r="N236" s="6" t="n">
        <f aca="false">K236-L236</f>
        <v>335</v>
      </c>
      <c r="O236" s="7" t="n">
        <f aca="false">N236/K236</f>
        <v>0.697916666666667</v>
      </c>
      <c r="P236" s="8" t="n">
        <v>38</v>
      </c>
      <c r="Q236" s="6" t="n">
        <f aca="false">N236*P236</f>
        <v>12730</v>
      </c>
      <c r="R236" s="6" t="n">
        <v>11415</v>
      </c>
      <c r="S236" s="7" t="n">
        <f aca="false">IFERROR(R236/Q236,0)</f>
        <v>0.896700706991359</v>
      </c>
      <c r="T236" s="6" t="n">
        <v>107</v>
      </c>
      <c r="U236" s="6" t="n">
        <f aca="false">R236-T236</f>
        <v>11308</v>
      </c>
      <c r="V236" s="7" t="n">
        <f aca="false">IFERROR(U236/R236,0)</f>
        <v>0.990626368812965</v>
      </c>
      <c r="W236" s="7" t="n">
        <f aca="false">O236*S236*V236</f>
        <v>0.619956140350877</v>
      </c>
      <c r="X236" s="4" t="s">
        <v>36</v>
      </c>
      <c r="Y236" s="9" t="n">
        <v>239.5</v>
      </c>
    </row>
    <row r="237" customFormat="false" ht="15" hidden="false" customHeight="false" outlineLevel="0" collapsed="false">
      <c r="A237" s="3" t="s">
        <v>114</v>
      </c>
      <c r="B237" s="4" t="s">
        <v>91</v>
      </c>
      <c r="C237" s="4" t="s">
        <v>37</v>
      </c>
      <c r="D237" s="5" t="s">
        <v>38</v>
      </c>
      <c r="E237" s="5" t="s">
        <v>74</v>
      </c>
      <c r="F237" s="5" t="s">
        <v>75</v>
      </c>
      <c r="G237" s="4" t="s">
        <v>76</v>
      </c>
      <c r="H237" s="5" t="s">
        <v>71</v>
      </c>
      <c r="I237" s="5" t="s">
        <v>77</v>
      </c>
      <c r="J237" s="4" t="s">
        <v>79</v>
      </c>
      <c r="K237" s="6" t="n">
        <v>480</v>
      </c>
      <c r="L237" s="6" t="n">
        <v>122</v>
      </c>
      <c r="M237" s="4" t="s">
        <v>57</v>
      </c>
      <c r="N237" s="6" t="n">
        <f aca="false">K237-L237</f>
        <v>358</v>
      </c>
      <c r="O237" s="7" t="n">
        <f aca="false">N237/K237</f>
        <v>0.745833333333333</v>
      </c>
      <c r="P237" s="8" t="n">
        <v>38</v>
      </c>
      <c r="Q237" s="6" t="n">
        <f aca="false">N237*P237</f>
        <v>13604</v>
      </c>
      <c r="R237" s="6" t="n">
        <v>12175</v>
      </c>
      <c r="S237" s="7" t="n">
        <f aca="false">IFERROR(R237/Q237,0)</f>
        <v>0.894957365480741</v>
      </c>
      <c r="T237" s="6" t="n">
        <v>91</v>
      </c>
      <c r="U237" s="6" t="n">
        <f aca="false">R237-T237</f>
        <v>12084</v>
      </c>
      <c r="V237" s="7" t="n">
        <f aca="false">IFERROR(U237/R237,0)</f>
        <v>0.992525667351129</v>
      </c>
      <c r="W237" s="7" t="n">
        <f aca="false">O237*S237*V237</f>
        <v>0.6625</v>
      </c>
      <c r="X237" s="4" t="s">
        <v>61</v>
      </c>
      <c r="Y237" s="9" t="n">
        <v>256.3</v>
      </c>
    </row>
    <row r="238" customFormat="false" ht="15" hidden="false" customHeight="false" outlineLevel="0" collapsed="false">
      <c r="A238" s="3" t="s">
        <v>114</v>
      </c>
      <c r="B238" s="4" t="s">
        <v>91</v>
      </c>
      <c r="C238" s="4" t="s">
        <v>42</v>
      </c>
      <c r="D238" s="5" t="s">
        <v>43</v>
      </c>
      <c r="E238" s="5" t="s">
        <v>74</v>
      </c>
      <c r="F238" s="5" t="s">
        <v>75</v>
      </c>
      <c r="G238" s="4" t="s">
        <v>76</v>
      </c>
      <c r="H238" s="5" t="s">
        <v>71</v>
      </c>
      <c r="I238" s="5" t="s">
        <v>77</v>
      </c>
      <c r="J238" s="4" t="s">
        <v>80</v>
      </c>
      <c r="K238" s="6" t="n">
        <v>480</v>
      </c>
      <c r="L238" s="6" t="n">
        <v>34</v>
      </c>
      <c r="M238" s="4" t="s">
        <v>53</v>
      </c>
      <c r="N238" s="6" t="n">
        <f aca="false">K238-L238</f>
        <v>446</v>
      </c>
      <c r="O238" s="7" t="n">
        <f aca="false">N238/K238</f>
        <v>0.929166666666667</v>
      </c>
      <c r="P238" s="8" t="n">
        <v>38</v>
      </c>
      <c r="Q238" s="6" t="n">
        <f aca="false">N238*P238</f>
        <v>16948</v>
      </c>
      <c r="R238" s="6" t="n">
        <v>17118</v>
      </c>
      <c r="S238" s="7" t="n">
        <f aca="false">IFERROR(R238/Q238,0)</f>
        <v>1.01003068208638</v>
      </c>
      <c r="T238" s="6" t="n">
        <v>747</v>
      </c>
      <c r="U238" s="6" t="n">
        <f aca="false">R238-T238</f>
        <v>16371</v>
      </c>
      <c r="V238" s="7" t="n">
        <f aca="false">IFERROR(U238/R238,0)</f>
        <v>0.956361724500526</v>
      </c>
      <c r="W238" s="7" t="n">
        <f aca="false">O238*S238*V238</f>
        <v>0.897532894736842</v>
      </c>
      <c r="X238" s="4" t="s">
        <v>47</v>
      </c>
      <c r="Y238" s="9" t="n">
        <v>309.9</v>
      </c>
    </row>
    <row r="239" customFormat="false" ht="15" hidden="false" customHeight="false" outlineLevel="0" collapsed="false">
      <c r="A239" s="3" t="s">
        <v>114</v>
      </c>
      <c r="B239" s="4" t="s">
        <v>91</v>
      </c>
      <c r="C239" s="4" t="s">
        <v>27</v>
      </c>
      <c r="D239" s="5" t="s">
        <v>28</v>
      </c>
      <c r="E239" s="5" t="s">
        <v>81</v>
      </c>
      <c r="F239" s="5" t="s">
        <v>82</v>
      </c>
      <c r="G239" s="4" t="s">
        <v>88</v>
      </c>
      <c r="H239" s="5" t="s">
        <v>84</v>
      </c>
      <c r="I239" s="5" t="s">
        <v>85</v>
      </c>
      <c r="J239" s="4" t="s">
        <v>86</v>
      </c>
      <c r="K239" s="6" t="n">
        <v>480</v>
      </c>
      <c r="L239" s="6" t="n">
        <v>16</v>
      </c>
      <c r="M239" s="4" t="s">
        <v>60</v>
      </c>
      <c r="N239" s="6" t="n">
        <f aca="false">K239-L239</f>
        <v>464</v>
      </c>
      <c r="O239" s="7" t="n">
        <f aca="false">N239/K239</f>
        <v>0.966666666666667</v>
      </c>
      <c r="P239" s="8" t="n">
        <v>36</v>
      </c>
      <c r="Q239" s="6" t="n">
        <f aca="false">N239*P239</f>
        <v>16704</v>
      </c>
      <c r="R239" s="6" t="n">
        <v>14761</v>
      </c>
      <c r="S239" s="7" t="n">
        <f aca="false">IFERROR(R239/Q239,0)</f>
        <v>0.883680555555556</v>
      </c>
      <c r="T239" s="6" t="n">
        <v>287</v>
      </c>
      <c r="U239" s="6" t="n">
        <f aca="false">R239-T239</f>
        <v>14474</v>
      </c>
      <c r="V239" s="7" t="n">
        <f aca="false">IFERROR(U239/R239,0)</f>
        <v>0.980556872840594</v>
      </c>
      <c r="W239" s="7" t="n">
        <f aca="false">O239*S239*V239</f>
        <v>0.837615740740741</v>
      </c>
      <c r="X239" s="4" t="s">
        <v>61</v>
      </c>
      <c r="Y239" s="9" t="n">
        <v>361.8</v>
      </c>
    </row>
    <row r="240" customFormat="false" ht="15" hidden="false" customHeight="false" outlineLevel="0" collapsed="false">
      <c r="A240" s="3" t="s">
        <v>114</v>
      </c>
      <c r="B240" s="4" t="s">
        <v>91</v>
      </c>
      <c r="C240" s="4" t="s">
        <v>37</v>
      </c>
      <c r="D240" s="5" t="s">
        <v>38</v>
      </c>
      <c r="E240" s="5" t="s">
        <v>81</v>
      </c>
      <c r="F240" s="5" t="s">
        <v>82</v>
      </c>
      <c r="G240" s="4" t="s">
        <v>83</v>
      </c>
      <c r="H240" s="5" t="s">
        <v>58</v>
      </c>
      <c r="I240" s="5" t="s">
        <v>85</v>
      </c>
      <c r="J240" s="4" t="s">
        <v>87</v>
      </c>
      <c r="K240" s="6" t="n">
        <v>480</v>
      </c>
      <c r="L240" s="6" t="n">
        <v>153</v>
      </c>
      <c r="M240" s="4" t="s">
        <v>57</v>
      </c>
      <c r="N240" s="6" t="n">
        <f aca="false">K240-L240</f>
        <v>327</v>
      </c>
      <c r="O240" s="7" t="n">
        <f aca="false">N240/K240</f>
        <v>0.68125</v>
      </c>
      <c r="P240" s="8" t="n">
        <v>36</v>
      </c>
      <c r="Q240" s="6" t="n">
        <f aca="false">N240*P240</f>
        <v>11772</v>
      </c>
      <c r="R240" s="6" t="n">
        <v>10714</v>
      </c>
      <c r="S240" s="7" t="n">
        <f aca="false">IFERROR(R240/Q240,0)</f>
        <v>0.910125722052328</v>
      </c>
      <c r="T240" s="6" t="n">
        <v>175</v>
      </c>
      <c r="U240" s="6" t="n">
        <f aca="false">R240-T240</f>
        <v>10539</v>
      </c>
      <c r="V240" s="7" t="n">
        <f aca="false">IFERROR(U240/R240,0)</f>
        <v>0.983666231099496</v>
      </c>
      <c r="W240" s="7" t="n">
        <f aca="false">O240*S240*V240</f>
        <v>0.609895833333333</v>
      </c>
      <c r="X240" s="4" t="s">
        <v>61</v>
      </c>
      <c r="Y240" s="9" t="n">
        <v>233.2</v>
      </c>
    </row>
    <row r="241" customFormat="false" ht="15" hidden="false" customHeight="false" outlineLevel="0" collapsed="false">
      <c r="A241" s="3" t="s">
        <v>114</v>
      </c>
      <c r="B241" s="4" t="s">
        <v>91</v>
      </c>
      <c r="C241" s="4" t="s">
        <v>42</v>
      </c>
      <c r="D241" s="5" t="s">
        <v>43</v>
      </c>
      <c r="E241" s="5" t="s">
        <v>81</v>
      </c>
      <c r="F241" s="5" t="s">
        <v>82</v>
      </c>
      <c r="G241" s="4" t="s">
        <v>88</v>
      </c>
      <c r="H241" s="5" t="s">
        <v>58</v>
      </c>
      <c r="I241" s="5" t="s">
        <v>85</v>
      </c>
      <c r="J241" s="4" t="s">
        <v>89</v>
      </c>
      <c r="K241" s="6" t="n">
        <v>480</v>
      </c>
      <c r="L241" s="6" t="n">
        <v>16</v>
      </c>
      <c r="M241" s="4" t="s">
        <v>35</v>
      </c>
      <c r="N241" s="6" t="n">
        <f aca="false">K241-L241</f>
        <v>464</v>
      </c>
      <c r="O241" s="7" t="n">
        <f aca="false">N241/K241</f>
        <v>0.966666666666667</v>
      </c>
      <c r="P241" s="8" t="n">
        <v>36</v>
      </c>
      <c r="Q241" s="6" t="n">
        <f aca="false">N241*P241</f>
        <v>16704</v>
      </c>
      <c r="R241" s="6" t="n">
        <v>14463</v>
      </c>
      <c r="S241" s="7" t="n">
        <f aca="false">IFERROR(R241/Q241,0)</f>
        <v>0.865840517241379</v>
      </c>
      <c r="T241" s="6" t="n">
        <v>206</v>
      </c>
      <c r="U241" s="6" t="n">
        <f aca="false">R241-T241</f>
        <v>14257</v>
      </c>
      <c r="V241" s="7" t="n">
        <f aca="false">IFERROR(U241/R241,0)</f>
        <v>0.985756758625458</v>
      </c>
      <c r="W241" s="7" t="n">
        <f aca="false">O241*S241*V241</f>
        <v>0.825057870370371</v>
      </c>
      <c r="X241" s="4" t="s">
        <v>61</v>
      </c>
      <c r="Y241" s="9" t="n">
        <v>356.3</v>
      </c>
    </row>
    <row r="242" customFormat="false" ht="15" hidden="false" customHeight="false" outlineLevel="0" collapsed="false">
      <c r="A242" s="3" t="s">
        <v>115</v>
      </c>
      <c r="B242" s="4" t="s">
        <v>96</v>
      </c>
      <c r="C242" s="4" t="s">
        <v>27</v>
      </c>
      <c r="D242" s="5" t="s">
        <v>28</v>
      </c>
      <c r="E242" s="5" t="s">
        <v>29</v>
      </c>
      <c r="F242" s="5" t="s">
        <v>30</v>
      </c>
      <c r="G242" s="4" t="s">
        <v>44</v>
      </c>
      <c r="H242" s="5" t="s">
        <v>39</v>
      </c>
      <c r="I242" s="5" t="s">
        <v>33</v>
      </c>
      <c r="J242" s="4" t="s">
        <v>34</v>
      </c>
      <c r="K242" s="6" t="n">
        <v>480</v>
      </c>
      <c r="L242" s="6" t="n">
        <v>45</v>
      </c>
      <c r="M242" s="4" t="s">
        <v>57</v>
      </c>
      <c r="N242" s="6" t="n">
        <f aca="false">K242-L242</f>
        <v>435</v>
      </c>
      <c r="O242" s="7" t="n">
        <f aca="false">N242/K242</f>
        <v>0.90625</v>
      </c>
      <c r="P242" s="8" t="n">
        <v>42</v>
      </c>
      <c r="Q242" s="6" t="n">
        <f aca="false">N242*P242</f>
        <v>18270</v>
      </c>
      <c r="R242" s="6" t="n">
        <v>18470</v>
      </c>
      <c r="S242" s="7" t="n">
        <f aca="false">IFERROR(R242/Q242,0)</f>
        <v>1.01094690749863</v>
      </c>
      <c r="T242" s="6" t="n">
        <v>149</v>
      </c>
      <c r="U242" s="6" t="n">
        <f aca="false">R242-T242</f>
        <v>18321</v>
      </c>
      <c r="V242" s="7" t="n">
        <f aca="false">IFERROR(U242/R242,0)</f>
        <v>0.991932864103952</v>
      </c>
      <c r="W242" s="7" t="n">
        <f aca="false">O242*S242*V242</f>
        <v>0.908779761904762</v>
      </c>
      <c r="X242" s="4" t="s">
        <v>68</v>
      </c>
      <c r="Y242" s="9" t="n">
        <v>339</v>
      </c>
    </row>
    <row r="243" customFormat="false" ht="15" hidden="false" customHeight="false" outlineLevel="0" collapsed="false">
      <c r="A243" s="3" t="s">
        <v>115</v>
      </c>
      <c r="B243" s="4" t="s">
        <v>96</v>
      </c>
      <c r="C243" s="4" t="s">
        <v>37</v>
      </c>
      <c r="D243" s="5" t="s">
        <v>38</v>
      </c>
      <c r="E243" s="5" t="s">
        <v>29</v>
      </c>
      <c r="F243" s="5" t="s">
        <v>30</v>
      </c>
      <c r="G243" s="4" t="s">
        <v>31</v>
      </c>
      <c r="H243" s="5" t="s">
        <v>39</v>
      </c>
      <c r="I243" s="5" t="s">
        <v>33</v>
      </c>
      <c r="J243" s="4" t="s">
        <v>40</v>
      </c>
      <c r="K243" s="6" t="n">
        <v>480</v>
      </c>
      <c r="L243" s="6" t="n">
        <v>42</v>
      </c>
      <c r="M243" s="4" t="s">
        <v>46</v>
      </c>
      <c r="N243" s="6" t="n">
        <f aca="false">K243-L243</f>
        <v>438</v>
      </c>
      <c r="O243" s="7" t="n">
        <f aca="false">N243/K243</f>
        <v>0.9125</v>
      </c>
      <c r="P243" s="8" t="n">
        <v>42</v>
      </c>
      <c r="Q243" s="6" t="n">
        <f aca="false">N243*P243</f>
        <v>18396</v>
      </c>
      <c r="R243" s="6" t="n">
        <v>18786</v>
      </c>
      <c r="S243" s="7" t="n">
        <f aca="false">IFERROR(R243/Q243,0)</f>
        <v>1.02120026092629</v>
      </c>
      <c r="T243" s="6" t="n">
        <v>575</v>
      </c>
      <c r="U243" s="6" t="n">
        <f aca="false">R243-T243</f>
        <v>18211</v>
      </c>
      <c r="V243" s="7" t="n">
        <f aca="false">IFERROR(U243/R243,0)</f>
        <v>0.969392100500373</v>
      </c>
      <c r="W243" s="7" t="n">
        <f aca="false">O243*S243*V243</f>
        <v>0.903323412698413</v>
      </c>
      <c r="X243" s="4" t="s">
        <v>36</v>
      </c>
      <c r="Y243" s="9" t="n">
        <v>351.7</v>
      </c>
    </row>
    <row r="244" customFormat="false" ht="15" hidden="false" customHeight="false" outlineLevel="0" collapsed="false">
      <c r="A244" s="3" t="s">
        <v>115</v>
      </c>
      <c r="B244" s="4" t="s">
        <v>96</v>
      </c>
      <c r="C244" s="4" t="s">
        <v>42</v>
      </c>
      <c r="D244" s="5" t="s">
        <v>43</v>
      </c>
      <c r="E244" s="5" t="s">
        <v>29</v>
      </c>
      <c r="F244" s="5" t="s">
        <v>30</v>
      </c>
      <c r="G244" s="4" t="s">
        <v>31</v>
      </c>
      <c r="H244" s="5" t="s">
        <v>58</v>
      </c>
      <c r="I244" s="5" t="s">
        <v>33</v>
      </c>
      <c r="J244" s="4" t="s">
        <v>45</v>
      </c>
      <c r="K244" s="6" t="n">
        <v>480</v>
      </c>
      <c r="L244" s="6" t="n">
        <v>28</v>
      </c>
      <c r="M244" s="4" t="s">
        <v>60</v>
      </c>
      <c r="N244" s="6" t="n">
        <f aca="false">K244-L244</f>
        <v>452</v>
      </c>
      <c r="O244" s="7" t="n">
        <f aca="false">N244/K244</f>
        <v>0.941666666666667</v>
      </c>
      <c r="P244" s="8" t="n">
        <v>42</v>
      </c>
      <c r="Q244" s="6" t="n">
        <f aca="false">N244*P244</f>
        <v>18984</v>
      </c>
      <c r="R244" s="6" t="n">
        <v>18608</v>
      </c>
      <c r="S244" s="7" t="n">
        <f aca="false">IFERROR(R244/Q244,0)</f>
        <v>0.980193847450485</v>
      </c>
      <c r="T244" s="6" t="n">
        <v>311</v>
      </c>
      <c r="U244" s="6" t="n">
        <f aca="false">R244-T244</f>
        <v>18297</v>
      </c>
      <c r="V244" s="7" t="n">
        <f aca="false">IFERROR(U244/R244,0)</f>
        <v>0.983286758383491</v>
      </c>
      <c r="W244" s="7" t="n">
        <f aca="false">O244*S244*V244</f>
        <v>0.907589285714286</v>
      </c>
      <c r="X244" s="4" t="s">
        <v>54</v>
      </c>
      <c r="Y244" s="9" t="n">
        <v>309.1</v>
      </c>
    </row>
    <row r="245" customFormat="false" ht="15" hidden="false" customHeight="false" outlineLevel="0" collapsed="false">
      <c r="A245" s="3" t="s">
        <v>115</v>
      </c>
      <c r="B245" s="4" t="s">
        <v>96</v>
      </c>
      <c r="C245" s="4" t="s">
        <v>27</v>
      </c>
      <c r="D245" s="5" t="s">
        <v>28</v>
      </c>
      <c r="E245" s="5" t="s">
        <v>48</v>
      </c>
      <c r="F245" s="5" t="s">
        <v>49</v>
      </c>
      <c r="G245" s="4" t="s">
        <v>93</v>
      </c>
      <c r="H245" s="5" t="s">
        <v>58</v>
      </c>
      <c r="I245" s="5" t="s">
        <v>51</v>
      </c>
      <c r="J245" s="4" t="s">
        <v>52</v>
      </c>
      <c r="K245" s="6" t="n">
        <v>480</v>
      </c>
      <c r="L245" s="6" t="n">
        <v>12</v>
      </c>
      <c r="M245" s="4" t="s">
        <v>35</v>
      </c>
      <c r="N245" s="6" t="n">
        <f aca="false">K245-L245</f>
        <v>468</v>
      </c>
      <c r="O245" s="7" t="n">
        <f aca="false">N245/K245</f>
        <v>0.975</v>
      </c>
      <c r="P245" s="8" t="n">
        <v>48</v>
      </c>
      <c r="Q245" s="6" t="n">
        <f aca="false">N245*P245</f>
        <v>22464</v>
      </c>
      <c r="R245" s="6" t="n">
        <v>22522</v>
      </c>
      <c r="S245" s="7" t="n">
        <f aca="false">IFERROR(R245/Q245,0)</f>
        <v>1.00258190883191</v>
      </c>
      <c r="T245" s="6" t="n">
        <v>140</v>
      </c>
      <c r="U245" s="6" t="n">
        <f aca="false">R245-T245</f>
        <v>22382</v>
      </c>
      <c r="V245" s="7" t="n">
        <f aca="false">IFERROR(U245/R245,0)</f>
        <v>0.993783855785454</v>
      </c>
      <c r="W245" s="7" t="n">
        <f aca="false">O245*S245*V245</f>
        <v>0.971440972222222</v>
      </c>
      <c r="X245" s="4" t="s">
        <v>61</v>
      </c>
      <c r="Y245" s="9" t="n">
        <v>308</v>
      </c>
    </row>
    <row r="246" customFormat="false" ht="15" hidden="false" customHeight="false" outlineLevel="0" collapsed="false">
      <c r="A246" s="3" t="s">
        <v>115</v>
      </c>
      <c r="B246" s="4" t="s">
        <v>96</v>
      </c>
      <c r="C246" s="4" t="s">
        <v>37</v>
      </c>
      <c r="D246" s="5" t="s">
        <v>38</v>
      </c>
      <c r="E246" s="5" t="s">
        <v>48</v>
      </c>
      <c r="F246" s="5" t="s">
        <v>49</v>
      </c>
      <c r="G246" s="4" t="s">
        <v>93</v>
      </c>
      <c r="H246" s="5" t="s">
        <v>58</v>
      </c>
      <c r="I246" s="5" t="s">
        <v>51</v>
      </c>
      <c r="J246" s="4" t="s">
        <v>56</v>
      </c>
      <c r="K246" s="6" t="n">
        <v>480</v>
      </c>
      <c r="L246" s="6" t="n">
        <v>14</v>
      </c>
      <c r="M246" s="4" t="s">
        <v>35</v>
      </c>
      <c r="N246" s="6" t="n">
        <f aca="false">K246-L246</f>
        <v>466</v>
      </c>
      <c r="O246" s="7" t="n">
        <f aca="false">N246/K246</f>
        <v>0.970833333333333</v>
      </c>
      <c r="P246" s="8" t="n">
        <v>48</v>
      </c>
      <c r="Q246" s="6" t="n">
        <f aca="false">N246*P246</f>
        <v>22368</v>
      </c>
      <c r="R246" s="6" t="n">
        <v>20806</v>
      </c>
      <c r="S246" s="7" t="n">
        <f aca="false">IFERROR(R246/Q246,0)</f>
        <v>0.930168097281831</v>
      </c>
      <c r="T246" s="6" t="n">
        <v>315</v>
      </c>
      <c r="U246" s="6" t="n">
        <f aca="false">R246-T246</f>
        <v>20491</v>
      </c>
      <c r="V246" s="7" t="n">
        <f aca="false">IFERROR(U246/R246,0)</f>
        <v>0.984860136499087</v>
      </c>
      <c r="W246" s="7" t="n">
        <f aca="false">O246*S246*V246</f>
        <v>0.889366319444444</v>
      </c>
      <c r="X246" s="4" t="s">
        <v>61</v>
      </c>
      <c r="Y246" s="9" t="n">
        <v>311.4</v>
      </c>
    </row>
    <row r="247" customFormat="false" ht="15" hidden="false" customHeight="false" outlineLevel="0" collapsed="false">
      <c r="A247" s="3" t="s">
        <v>115</v>
      </c>
      <c r="B247" s="4" t="s">
        <v>96</v>
      </c>
      <c r="C247" s="4" t="s">
        <v>42</v>
      </c>
      <c r="D247" s="5" t="s">
        <v>43</v>
      </c>
      <c r="E247" s="5" t="s">
        <v>48</v>
      </c>
      <c r="F247" s="5" t="s">
        <v>49</v>
      </c>
      <c r="G247" s="4" t="s">
        <v>93</v>
      </c>
      <c r="H247" s="5" t="s">
        <v>58</v>
      </c>
      <c r="I247" s="5" t="s">
        <v>51</v>
      </c>
      <c r="J247" s="4" t="s">
        <v>59</v>
      </c>
      <c r="K247" s="6" t="n">
        <v>480</v>
      </c>
      <c r="L247" s="6" t="n">
        <v>41</v>
      </c>
      <c r="M247" s="4" t="s">
        <v>46</v>
      </c>
      <c r="N247" s="6" t="n">
        <f aca="false">K247-L247</f>
        <v>439</v>
      </c>
      <c r="O247" s="7" t="n">
        <f aca="false">N247/K247</f>
        <v>0.914583333333333</v>
      </c>
      <c r="P247" s="8" t="n">
        <v>48</v>
      </c>
      <c r="Q247" s="6" t="n">
        <f aca="false">N247*P247</f>
        <v>21072</v>
      </c>
      <c r="R247" s="6" t="n">
        <v>18575</v>
      </c>
      <c r="S247" s="7" t="n">
        <f aca="false">IFERROR(R247/Q247,0)</f>
        <v>0.881501518602885</v>
      </c>
      <c r="T247" s="6" t="n">
        <v>249</v>
      </c>
      <c r="U247" s="6" t="n">
        <f aca="false">R247-T247</f>
        <v>18326</v>
      </c>
      <c r="V247" s="7" t="n">
        <f aca="false">IFERROR(U247/R247,0)</f>
        <v>0.986594885598923</v>
      </c>
      <c r="W247" s="7" t="n">
        <f aca="false">O247*S247*V247</f>
        <v>0.795399305555556</v>
      </c>
      <c r="X247" s="4" t="s">
        <v>54</v>
      </c>
      <c r="Y247" s="9" t="n">
        <v>327.9</v>
      </c>
    </row>
    <row r="248" customFormat="false" ht="15" hidden="false" customHeight="false" outlineLevel="0" collapsed="false">
      <c r="A248" s="3" t="s">
        <v>115</v>
      </c>
      <c r="B248" s="4" t="s">
        <v>96</v>
      </c>
      <c r="C248" s="4" t="s">
        <v>27</v>
      </c>
      <c r="D248" s="5" t="s">
        <v>28</v>
      </c>
      <c r="E248" s="5" t="s">
        <v>62</v>
      </c>
      <c r="F248" s="5" t="s">
        <v>63</v>
      </c>
      <c r="G248" s="4" t="s">
        <v>64</v>
      </c>
      <c r="H248" s="5" t="s">
        <v>65</v>
      </c>
      <c r="I248" s="5" t="s">
        <v>66</v>
      </c>
      <c r="J248" s="4" t="s">
        <v>67</v>
      </c>
      <c r="K248" s="6" t="n">
        <v>480</v>
      </c>
      <c r="L248" s="6" t="n">
        <v>20</v>
      </c>
      <c r="M248" s="4" t="s">
        <v>101</v>
      </c>
      <c r="N248" s="6" t="n">
        <f aca="false">K248-L248</f>
        <v>460</v>
      </c>
      <c r="O248" s="7" t="n">
        <f aca="false">N248/K248</f>
        <v>0.958333333333333</v>
      </c>
      <c r="P248" s="8" t="n">
        <v>33</v>
      </c>
      <c r="Q248" s="6" t="n">
        <f aca="false">N248*P248</f>
        <v>15180</v>
      </c>
      <c r="R248" s="6" t="n">
        <v>15425</v>
      </c>
      <c r="S248" s="7" t="n">
        <f aca="false">IFERROR(R248/Q248,0)</f>
        <v>1.01613965744401</v>
      </c>
      <c r="T248" s="6" t="n">
        <v>126</v>
      </c>
      <c r="U248" s="6" t="n">
        <f aca="false">R248-T248</f>
        <v>15299</v>
      </c>
      <c r="V248" s="7" t="n">
        <f aca="false">IFERROR(U248/R248,0)</f>
        <v>0.991831442463533</v>
      </c>
      <c r="W248" s="7" t="n">
        <f aca="false">O248*S248*V248</f>
        <v>0.96584595959596</v>
      </c>
      <c r="X248" s="4" t="s">
        <v>61</v>
      </c>
      <c r="Y248" s="9" t="n">
        <v>304.7</v>
      </c>
    </row>
    <row r="249" customFormat="false" ht="15" hidden="false" customHeight="false" outlineLevel="0" collapsed="false">
      <c r="A249" s="3" t="s">
        <v>115</v>
      </c>
      <c r="B249" s="4" t="s">
        <v>96</v>
      </c>
      <c r="C249" s="4" t="s">
        <v>37</v>
      </c>
      <c r="D249" s="5" t="s">
        <v>38</v>
      </c>
      <c r="E249" s="5" t="s">
        <v>62</v>
      </c>
      <c r="F249" s="5" t="s">
        <v>63</v>
      </c>
      <c r="G249" s="4" t="s">
        <v>64</v>
      </c>
      <c r="H249" s="5" t="s">
        <v>71</v>
      </c>
      <c r="I249" s="5" t="s">
        <v>66</v>
      </c>
      <c r="J249" s="4" t="s">
        <v>70</v>
      </c>
      <c r="K249" s="6" t="n">
        <v>480</v>
      </c>
      <c r="L249" s="6" t="n">
        <v>34</v>
      </c>
      <c r="M249" s="4" t="s">
        <v>73</v>
      </c>
      <c r="N249" s="6" t="n">
        <f aca="false">K249-L249</f>
        <v>446</v>
      </c>
      <c r="O249" s="7" t="n">
        <f aca="false">N249/K249</f>
        <v>0.929166666666667</v>
      </c>
      <c r="P249" s="8" t="n">
        <v>33</v>
      </c>
      <c r="Q249" s="6" t="n">
        <f aca="false">N249*P249</f>
        <v>14718</v>
      </c>
      <c r="R249" s="6" t="n">
        <v>13273</v>
      </c>
      <c r="S249" s="7" t="n">
        <f aca="false">IFERROR(R249/Q249,0)</f>
        <v>0.901820899578747</v>
      </c>
      <c r="T249" s="6" t="n">
        <v>210</v>
      </c>
      <c r="U249" s="6" t="n">
        <f aca="false">R249-T249</f>
        <v>13063</v>
      </c>
      <c r="V249" s="7" t="n">
        <f aca="false">IFERROR(U249/R249,0)</f>
        <v>0.984178407293001</v>
      </c>
      <c r="W249" s="7" t="n">
        <f aca="false">O249*S249*V249</f>
        <v>0.824684343434344</v>
      </c>
      <c r="X249" s="4" t="s">
        <v>36</v>
      </c>
      <c r="Y249" s="9" t="n">
        <v>339</v>
      </c>
    </row>
    <row r="250" customFormat="false" ht="15" hidden="false" customHeight="false" outlineLevel="0" collapsed="false">
      <c r="A250" s="3" t="s">
        <v>115</v>
      </c>
      <c r="B250" s="4" t="s">
        <v>96</v>
      </c>
      <c r="C250" s="4" t="s">
        <v>42</v>
      </c>
      <c r="D250" s="5" t="s">
        <v>43</v>
      </c>
      <c r="E250" s="5" t="s">
        <v>62</v>
      </c>
      <c r="F250" s="5" t="s">
        <v>63</v>
      </c>
      <c r="G250" s="4" t="s">
        <v>64</v>
      </c>
      <c r="H250" s="5" t="s">
        <v>65</v>
      </c>
      <c r="I250" s="5" t="s">
        <v>66</v>
      </c>
      <c r="J250" s="4" t="s">
        <v>72</v>
      </c>
      <c r="K250" s="6" t="n">
        <v>480</v>
      </c>
      <c r="L250" s="6" t="n">
        <v>88</v>
      </c>
      <c r="M250" s="4" t="s">
        <v>57</v>
      </c>
      <c r="N250" s="6" t="n">
        <f aca="false">K250-L250</f>
        <v>392</v>
      </c>
      <c r="O250" s="7" t="n">
        <f aca="false">N250/K250</f>
        <v>0.816666666666667</v>
      </c>
      <c r="P250" s="8" t="n">
        <v>33</v>
      </c>
      <c r="Q250" s="6" t="n">
        <f aca="false">N250*P250</f>
        <v>12936</v>
      </c>
      <c r="R250" s="6" t="n">
        <v>11471</v>
      </c>
      <c r="S250" s="7" t="n">
        <f aca="false">IFERROR(R250/Q250,0)</f>
        <v>0.886750154607297</v>
      </c>
      <c r="T250" s="6" t="n">
        <v>123</v>
      </c>
      <c r="U250" s="6" t="n">
        <f aca="false">R250-T250</f>
        <v>11348</v>
      </c>
      <c r="V250" s="7" t="n">
        <f aca="false">IFERROR(U250/R250,0)</f>
        <v>0.989277307994072</v>
      </c>
      <c r="W250" s="7" t="n">
        <f aca="false">O250*S250*V250</f>
        <v>0.716414141414141</v>
      </c>
      <c r="X250" s="4" t="s">
        <v>92</v>
      </c>
      <c r="Y250" s="9" t="n">
        <v>262.8</v>
      </c>
    </row>
    <row r="251" customFormat="false" ht="15" hidden="false" customHeight="false" outlineLevel="0" collapsed="false">
      <c r="A251" s="3" t="s">
        <v>115</v>
      </c>
      <c r="B251" s="4" t="s">
        <v>96</v>
      </c>
      <c r="C251" s="4" t="s">
        <v>27</v>
      </c>
      <c r="D251" s="5" t="s">
        <v>28</v>
      </c>
      <c r="E251" s="5" t="s">
        <v>74</v>
      </c>
      <c r="F251" s="5" t="s">
        <v>75</v>
      </c>
      <c r="G251" s="4" t="s">
        <v>94</v>
      </c>
      <c r="H251" s="5" t="s">
        <v>71</v>
      </c>
      <c r="I251" s="5" t="s">
        <v>77</v>
      </c>
      <c r="J251" s="4" t="s">
        <v>78</v>
      </c>
      <c r="K251" s="6" t="n">
        <v>480</v>
      </c>
      <c r="L251" s="6" t="n">
        <v>34</v>
      </c>
      <c r="M251" s="4" t="s">
        <v>57</v>
      </c>
      <c r="N251" s="6" t="n">
        <f aca="false">K251-L251</f>
        <v>446</v>
      </c>
      <c r="O251" s="7" t="n">
        <f aca="false">N251/K251</f>
        <v>0.929166666666667</v>
      </c>
      <c r="P251" s="8" t="n">
        <v>38</v>
      </c>
      <c r="Q251" s="6" t="n">
        <f aca="false">N251*P251</f>
        <v>16948</v>
      </c>
      <c r="R251" s="6" t="n">
        <v>14755</v>
      </c>
      <c r="S251" s="7" t="n">
        <f aca="false">IFERROR(R251/Q251,0)</f>
        <v>0.870604201085674</v>
      </c>
      <c r="T251" s="6" t="n">
        <v>129</v>
      </c>
      <c r="U251" s="6" t="n">
        <f aca="false">R251-T251</f>
        <v>14626</v>
      </c>
      <c r="V251" s="7" t="n">
        <f aca="false">IFERROR(U251/R251,0)</f>
        <v>0.991257200948831</v>
      </c>
      <c r="W251" s="7" t="n">
        <f aca="false">O251*S251*V251</f>
        <v>0.801864035087719</v>
      </c>
      <c r="X251" s="4" t="s">
        <v>47</v>
      </c>
      <c r="Y251" s="9" t="n">
        <v>309.3</v>
      </c>
    </row>
    <row r="252" customFormat="false" ht="15" hidden="false" customHeight="false" outlineLevel="0" collapsed="false">
      <c r="A252" s="3" t="s">
        <v>115</v>
      </c>
      <c r="B252" s="4" t="s">
        <v>96</v>
      </c>
      <c r="C252" s="4" t="s">
        <v>37</v>
      </c>
      <c r="D252" s="5" t="s">
        <v>38</v>
      </c>
      <c r="E252" s="5" t="s">
        <v>74</v>
      </c>
      <c r="F252" s="5" t="s">
        <v>75</v>
      </c>
      <c r="G252" s="4" t="s">
        <v>94</v>
      </c>
      <c r="H252" s="5" t="s">
        <v>39</v>
      </c>
      <c r="I252" s="5" t="s">
        <v>77</v>
      </c>
      <c r="J252" s="4" t="s">
        <v>79</v>
      </c>
      <c r="K252" s="6" t="n">
        <v>480</v>
      </c>
      <c r="L252" s="6" t="n">
        <v>15</v>
      </c>
      <c r="M252" s="4" t="s">
        <v>35</v>
      </c>
      <c r="N252" s="6" t="n">
        <f aca="false">K252-L252</f>
        <v>465</v>
      </c>
      <c r="O252" s="7" t="n">
        <f aca="false">N252/K252</f>
        <v>0.96875</v>
      </c>
      <c r="P252" s="8" t="n">
        <v>38</v>
      </c>
      <c r="Q252" s="6" t="n">
        <f aca="false">N252*P252</f>
        <v>17670</v>
      </c>
      <c r="R252" s="6" t="n">
        <v>15582</v>
      </c>
      <c r="S252" s="7" t="n">
        <f aca="false">IFERROR(R252/Q252,0)</f>
        <v>0.881833616298812</v>
      </c>
      <c r="T252" s="6" t="n">
        <v>242</v>
      </c>
      <c r="U252" s="6" t="n">
        <f aca="false">R252-T252</f>
        <v>15340</v>
      </c>
      <c r="V252" s="7" t="n">
        <f aca="false">IFERROR(U252/R252,0)</f>
        <v>0.984469259401874</v>
      </c>
      <c r="W252" s="7" t="n">
        <f aca="false">O252*S252*V252</f>
        <v>0.841008771929825</v>
      </c>
      <c r="X252" s="4" t="s">
        <v>68</v>
      </c>
      <c r="Y252" s="9" t="n">
        <v>342.6</v>
      </c>
    </row>
    <row r="253" customFormat="false" ht="15" hidden="false" customHeight="false" outlineLevel="0" collapsed="false">
      <c r="A253" s="3" t="s">
        <v>115</v>
      </c>
      <c r="B253" s="4" t="s">
        <v>96</v>
      </c>
      <c r="C253" s="4" t="s">
        <v>42</v>
      </c>
      <c r="D253" s="5" t="s">
        <v>43</v>
      </c>
      <c r="E253" s="5" t="s">
        <v>74</v>
      </c>
      <c r="F253" s="5" t="s">
        <v>75</v>
      </c>
      <c r="G253" s="4" t="s">
        <v>94</v>
      </c>
      <c r="H253" s="5" t="s">
        <v>71</v>
      </c>
      <c r="I253" s="5" t="s">
        <v>77</v>
      </c>
      <c r="J253" s="4" t="s">
        <v>80</v>
      </c>
      <c r="K253" s="6" t="n">
        <v>480</v>
      </c>
      <c r="L253" s="6" t="n">
        <v>143</v>
      </c>
      <c r="M253" s="4" t="s">
        <v>57</v>
      </c>
      <c r="N253" s="6" t="n">
        <f aca="false">K253-L253</f>
        <v>337</v>
      </c>
      <c r="O253" s="7" t="n">
        <f aca="false">N253/K253</f>
        <v>0.702083333333333</v>
      </c>
      <c r="P253" s="8" t="n">
        <v>38</v>
      </c>
      <c r="Q253" s="6" t="n">
        <f aca="false">N253*P253</f>
        <v>12806</v>
      </c>
      <c r="R253" s="6" t="n">
        <v>10395</v>
      </c>
      <c r="S253" s="7" t="n">
        <f aca="false">IFERROR(R253/Q253,0)</f>
        <v>0.811728877088865</v>
      </c>
      <c r="T253" s="6" t="n">
        <v>172</v>
      </c>
      <c r="U253" s="6" t="n">
        <f aca="false">R253-T253</f>
        <v>10223</v>
      </c>
      <c r="V253" s="7" t="n">
        <f aca="false">IFERROR(U253/R253,0)</f>
        <v>0.983453583453584</v>
      </c>
      <c r="W253" s="7" t="n">
        <f aca="false">O253*S253*V253</f>
        <v>0.56047149122807</v>
      </c>
      <c r="X253" s="4" t="s">
        <v>41</v>
      </c>
      <c r="Y253" s="9" t="n">
        <v>276.5</v>
      </c>
    </row>
    <row r="254" customFormat="false" ht="15" hidden="false" customHeight="false" outlineLevel="0" collapsed="false">
      <c r="A254" s="3" t="s">
        <v>115</v>
      </c>
      <c r="B254" s="4" t="s">
        <v>96</v>
      </c>
      <c r="C254" s="4" t="s">
        <v>27</v>
      </c>
      <c r="D254" s="5" t="s">
        <v>28</v>
      </c>
      <c r="E254" s="5" t="s">
        <v>81</v>
      </c>
      <c r="F254" s="5" t="s">
        <v>82</v>
      </c>
      <c r="G254" s="4" t="s">
        <v>88</v>
      </c>
      <c r="H254" s="5" t="s">
        <v>58</v>
      </c>
      <c r="I254" s="5" t="s">
        <v>85</v>
      </c>
      <c r="J254" s="4" t="s">
        <v>86</v>
      </c>
      <c r="K254" s="6" t="n">
        <v>480</v>
      </c>
      <c r="L254" s="6" t="n">
        <v>18</v>
      </c>
      <c r="M254" s="4" t="s">
        <v>57</v>
      </c>
      <c r="N254" s="6" t="n">
        <f aca="false">K254-L254</f>
        <v>462</v>
      </c>
      <c r="O254" s="7" t="n">
        <f aca="false">N254/K254</f>
        <v>0.9625</v>
      </c>
      <c r="P254" s="8" t="n">
        <v>36</v>
      </c>
      <c r="Q254" s="6" t="n">
        <f aca="false">N254*P254</f>
        <v>16632</v>
      </c>
      <c r="R254" s="6" t="n">
        <v>15849</v>
      </c>
      <c r="S254" s="7" t="n">
        <f aca="false">IFERROR(R254/Q254,0)</f>
        <v>0.952922077922078</v>
      </c>
      <c r="T254" s="6" t="n">
        <v>216</v>
      </c>
      <c r="U254" s="6" t="n">
        <f aca="false">R254-T254</f>
        <v>15633</v>
      </c>
      <c r="V254" s="7" t="n">
        <f aca="false">IFERROR(U254/R254,0)</f>
        <v>0.986371379897785</v>
      </c>
      <c r="W254" s="7" t="n">
        <f aca="false">O254*S254*V254</f>
        <v>0.9046875</v>
      </c>
      <c r="X254" s="4" t="s">
        <v>36</v>
      </c>
      <c r="Y254" s="9" t="n">
        <v>370.7</v>
      </c>
    </row>
    <row r="255" customFormat="false" ht="15" hidden="false" customHeight="false" outlineLevel="0" collapsed="false">
      <c r="A255" s="3" t="s">
        <v>115</v>
      </c>
      <c r="B255" s="4" t="s">
        <v>96</v>
      </c>
      <c r="C255" s="4" t="s">
        <v>37</v>
      </c>
      <c r="D255" s="5" t="s">
        <v>38</v>
      </c>
      <c r="E255" s="5" t="s">
        <v>81</v>
      </c>
      <c r="F255" s="5" t="s">
        <v>82</v>
      </c>
      <c r="G255" s="4" t="s">
        <v>88</v>
      </c>
      <c r="H255" s="5" t="s">
        <v>58</v>
      </c>
      <c r="I255" s="5" t="s">
        <v>85</v>
      </c>
      <c r="J255" s="4" t="s">
        <v>87</v>
      </c>
      <c r="K255" s="6" t="n">
        <v>480</v>
      </c>
      <c r="L255" s="6" t="n">
        <v>23</v>
      </c>
      <c r="M255" s="4" t="s">
        <v>60</v>
      </c>
      <c r="N255" s="6" t="n">
        <f aca="false">K255-L255</f>
        <v>457</v>
      </c>
      <c r="O255" s="7" t="n">
        <f aca="false">N255/K255</f>
        <v>0.952083333333333</v>
      </c>
      <c r="P255" s="8" t="n">
        <v>36</v>
      </c>
      <c r="Q255" s="6" t="n">
        <f aca="false">N255*P255</f>
        <v>16452</v>
      </c>
      <c r="R255" s="6" t="n">
        <v>14286</v>
      </c>
      <c r="S255" s="7" t="n">
        <f aca="false">IFERROR(R255/Q255,0)</f>
        <v>0.868344274252371</v>
      </c>
      <c r="T255" s="6" t="n">
        <v>234</v>
      </c>
      <c r="U255" s="6" t="n">
        <f aca="false">R255-T255</f>
        <v>14052</v>
      </c>
      <c r="V255" s="7" t="n">
        <f aca="false">IFERROR(U255/R255,0)</f>
        <v>0.983620327593448</v>
      </c>
      <c r="W255" s="7" t="n">
        <f aca="false">O255*S255*V255</f>
        <v>0.813194444444444</v>
      </c>
      <c r="X255" s="4" t="s">
        <v>47</v>
      </c>
      <c r="Y255" s="9" t="n">
        <v>346.4</v>
      </c>
    </row>
    <row r="256" customFormat="false" ht="15" hidden="false" customHeight="false" outlineLevel="0" collapsed="false">
      <c r="A256" s="3" t="s">
        <v>115</v>
      </c>
      <c r="B256" s="4" t="s">
        <v>96</v>
      </c>
      <c r="C256" s="4" t="s">
        <v>42</v>
      </c>
      <c r="D256" s="5" t="s">
        <v>43</v>
      </c>
      <c r="E256" s="5" t="s">
        <v>81</v>
      </c>
      <c r="F256" s="5" t="s">
        <v>82</v>
      </c>
      <c r="G256" s="4" t="s">
        <v>83</v>
      </c>
      <c r="H256" s="5" t="s">
        <v>58</v>
      </c>
      <c r="I256" s="5" t="s">
        <v>85</v>
      </c>
      <c r="J256" s="4" t="s">
        <v>89</v>
      </c>
      <c r="K256" s="6" t="n">
        <v>480</v>
      </c>
      <c r="L256" s="6" t="n">
        <v>38</v>
      </c>
      <c r="M256" s="4" t="s">
        <v>101</v>
      </c>
      <c r="N256" s="6" t="n">
        <f aca="false">K256-L256</f>
        <v>442</v>
      </c>
      <c r="O256" s="7" t="n">
        <f aca="false">N256/K256</f>
        <v>0.920833333333333</v>
      </c>
      <c r="P256" s="8" t="n">
        <v>36</v>
      </c>
      <c r="Q256" s="6" t="n">
        <f aca="false">N256*P256</f>
        <v>15912</v>
      </c>
      <c r="R256" s="6" t="n">
        <v>14700</v>
      </c>
      <c r="S256" s="7" t="n">
        <f aca="false">IFERROR(R256/Q256,0)</f>
        <v>0.923831070889895</v>
      </c>
      <c r="T256" s="6" t="n">
        <v>213</v>
      </c>
      <c r="U256" s="6" t="n">
        <f aca="false">R256-T256</f>
        <v>14487</v>
      </c>
      <c r="V256" s="7" t="n">
        <f aca="false">IFERROR(U256/R256,0)</f>
        <v>0.985510204081633</v>
      </c>
      <c r="W256" s="7" t="n">
        <f aca="false">O256*S256*V256</f>
        <v>0.838368055555556</v>
      </c>
      <c r="X256" s="4" t="s">
        <v>47</v>
      </c>
      <c r="Y256" s="9" t="n">
        <v>316.1</v>
      </c>
    </row>
    <row r="257" customFormat="false" ht="15" hidden="false" customHeight="false" outlineLevel="0" collapsed="false">
      <c r="A257" s="3" t="s">
        <v>116</v>
      </c>
      <c r="B257" s="4" t="s">
        <v>98</v>
      </c>
      <c r="C257" s="4" t="s">
        <v>27</v>
      </c>
      <c r="D257" s="5" t="s">
        <v>28</v>
      </c>
      <c r="E257" s="5" t="s">
        <v>29</v>
      </c>
      <c r="F257" s="5" t="s">
        <v>30</v>
      </c>
      <c r="G257" s="4" t="s">
        <v>44</v>
      </c>
      <c r="H257" s="5" t="s">
        <v>32</v>
      </c>
      <c r="I257" s="5" t="s">
        <v>33</v>
      </c>
      <c r="J257" s="4" t="s">
        <v>34</v>
      </c>
      <c r="K257" s="6" t="n">
        <v>480</v>
      </c>
      <c r="L257" s="6" t="n">
        <v>46</v>
      </c>
      <c r="M257" s="4" t="s">
        <v>73</v>
      </c>
      <c r="N257" s="6" t="n">
        <f aca="false">K257-L257</f>
        <v>434</v>
      </c>
      <c r="O257" s="7" t="n">
        <f aca="false">N257/K257</f>
        <v>0.904166666666667</v>
      </c>
      <c r="P257" s="8" t="n">
        <v>42</v>
      </c>
      <c r="Q257" s="6" t="n">
        <f aca="false">N257*P257</f>
        <v>18228</v>
      </c>
      <c r="R257" s="6" t="n">
        <v>18768</v>
      </c>
      <c r="S257" s="7" t="n">
        <f aca="false">IFERROR(R257/Q257,0)</f>
        <v>1.02962475312706</v>
      </c>
      <c r="T257" s="6" t="n">
        <v>315</v>
      </c>
      <c r="U257" s="6" t="n">
        <f aca="false">R257-T257</f>
        <v>18453</v>
      </c>
      <c r="V257" s="7" t="n">
        <f aca="false">IFERROR(U257/R257,0)</f>
        <v>0.983216112531969</v>
      </c>
      <c r="W257" s="7" t="n">
        <f aca="false">O257*S257*V257</f>
        <v>0.915327380952381</v>
      </c>
      <c r="X257" s="4" t="s">
        <v>47</v>
      </c>
      <c r="Y257" s="9" t="n">
        <v>291.2</v>
      </c>
    </row>
    <row r="258" customFormat="false" ht="15" hidden="false" customHeight="false" outlineLevel="0" collapsed="false">
      <c r="A258" s="3" t="s">
        <v>116</v>
      </c>
      <c r="B258" s="4" t="s">
        <v>98</v>
      </c>
      <c r="C258" s="4" t="s">
        <v>37</v>
      </c>
      <c r="D258" s="5" t="s">
        <v>38</v>
      </c>
      <c r="E258" s="5" t="s">
        <v>29</v>
      </c>
      <c r="F258" s="5" t="s">
        <v>30</v>
      </c>
      <c r="G258" s="4" t="s">
        <v>44</v>
      </c>
      <c r="H258" s="5" t="s">
        <v>58</v>
      </c>
      <c r="I258" s="5" t="s">
        <v>33</v>
      </c>
      <c r="J258" s="4" t="s">
        <v>40</v>
      </c>
      <c r="K258" s="6" t="n">
        <v>480</v>
      </c>
      <c r="L258" s="6" t="n">
        <v>24</v>
      </c>
      <c r="M258" s="4" t="s">
        <v>35</v>
      </c>
      <c r="N258" s="6" t="n">
        <f aca="false">K258-L258</f>
        <v>456</v>
      </c>
      <c r="O258" s="7" t="n">
        <f aca="false">N258/K258</f>
        <v>0.95</v>
      </c>
      <c r="P258" s="8" t="n">
        <v>42</v>
      </c>
      <c r="Q258" s="6" t="n">
        <f aca="false">N258*P258</f>
        <v>19152</v>
      </c>
      <c r="R258" s="6" t="n">
        <v>16841</v>
      </c>
      <c r="S258" s="7" t="n">
        <f aca="false">IFERROR(R258/Q258,0)</f>
        <v>0.879333751044277</v>
      </c>
      <c r="T258" s="6" t="n">
        <v>588</v>
      </c>
      <c r="U258" s="6" t="n">
        <f aca="false">R258-T258</f>
        <v>16253</v>
      </c>
      <c r="V258" s="7" t="n">
        <f aca="false">IFERROR(U258/R258,0)</f>
        <v>0.965085208716822</v>
      </c>
      <c r="W258" s="7" t="n">
        <f aca="false">O258*S258*V258</f>
        <v>0.806200396825397</v>
      </c>
      <c r="X258" s="4" t="s">
        <v>47</v>
      </c>
      <c r="Y258" s="9" t="n">
        <v>369.8</v>
      </c>
    </row>
    <row r="259" customFormat="false" ht="15" hidden="false" customHeight="false" outlineLevel="0" collapsed="false">
      <c r="A259" s="3" t="s">
        <v>116</v>
      </c>
      <c r="B259" s="4" t="s">
        <v>98</v>
      </c>
      <c r="C259" s="4" t="s">
        <v>42</v>
      </c>
      <c r="D259" s="5" t="s">
        <v>43</v>
      </c>
      <c r="E259" s="5" t="s">
        <v>29</v>
      </c>
      <c r="F259" s="5" t="s">
        <v>30</v>
      </c>
      <c r="G259" s="4" t="s">
        <v>31</v>
      </c>
      <c r="H259" s="5" t="s">
        <v>32</v>
      </c>
      <c r="I259" s="5" t="s">
        <v>33</v>
      </c>
      <c r="J259" s="4" t="s">
        <v>45</v>
      </c>
      <c r="K259" s="6" t="n">
        <v>480</v>
      </c>
      <c r="L259" s="6" t="n">
        <v>40</v>
      </c>
      <c r="M259" s="4" t="s">
        <v>46</v>
      </c>
      <c r="N259" s="6" t="n">
        <f aca="false">K259-L259</f>
        <v>440</v>
      </c>
      <c r="O259" s="7" t="n">
        <f aca="false">N259/K259</f>
        <v>0.916666666666667</v>
      </c>
      <c r="P259" s="8" t="n">
        <v>42</v>
      </c>
      <c r="Q259" s="6" t="n">
        <f aca="false">N259*P259</f>
        <v>18480</v>
      </c>
      <c r="R259" s="6" t="n">
        <v>18758</v>
      </c>
      <c r="S259" s="7" t="n">
        <f aca="false">IFERROR(R259/Q259,0)</f>
        <v>1.01504329004329</v>
      </c>
      <c r="T259" s="6" t="n">
        <v>292</v>
      </c>
      <c r="U259" s="6" t="n">
        <f aca="false">R259-T259</f>
        <v>18466</v>
      </c>
      <c r="V259" s="7" t="n">
        <f aca="false">IFERROR(U259/R259,0)</f>
        <v>0.984433308455059</v>
      </c>
      <c r="W259" s="7" t="n">
        <f aca="false">O259*S259*V259</f>
        <v>0.915972222222222</v>
      </c>
      <c r="X259" s="4" t="s">
        <v>61</v>
      </c>
      <c r="Y259" s="9" t="n">
        <v>332.2</v>
      </c>
    </row>
    <row r="260" customFormat="false" ht="15" hidden="false" customHeight="false" outlineLevel="0" collapsed="false">
      <c r="A260" s="3" t="s">
        <v>116</v>
      </c>
      <c r="B260" s="4" t="s">
        <v>98</v>
      </c>
      <c r="C260" s="4" t="s">
        <v>27</v>
      </c>
      <c r="D260" s="5" t="s">
        <v>28</v>
      </c>
      <c r="E260" s="5" t="s">
        <v>48</v>
      </c>
      <c r="F260" s="5" t="s">
        <v>49</v>
      </c>
      <c r="G260" s="4" t="s">
        <v>93</v>
      </c>
      <c r="H260" s="5" t="s">
        <v>32</v>
      </c>
      <c r="I260" s="5" t="s">
        <v>51</v>
      </c>
      <c r="J260" s="4" t="s">
        <v>52</v>
      </c>
      <c r="K260" s="6" t="n">
        <v>480</v>
      </c>
      <c r="L260" s="6" t="n">
        <v>26</v>
      </c>
      <c r="M260" s="4" t="s">
        <v>57</v>
      </c>
      <c r="N260" s="6" t="n">
        <f aca="false">K260-L260</f>
        <v>454</v>
      </c>
      <c r="O260" s="7" t="n">
        <f aca="false">N260/K260</f>
        <v>0.945833333333333</v>
      </c>
      <c r="P260" s="8" t="n">
        <v>48</v>
      </c>
      <c r="Q260" s="6" t="n">
        <f aca="false">N260*P260</f>
        <v>21792</v>
      </c>
      <c r="R260" s="6" t="n">
        <v>20407</v>
      </c>
      <c r="S260" s="7" t="n">
        <f aca="false">IFERROR(R260/Q260,0)</f>
        <v>0.93644456681351</v>
      </c>
      <c r="T260" s="6" t="n">
        <v>399</v>
      </c>
      <c r="U260" s="6" t="n">
        <f aca="false">R260-T260</f>
        <v>20008</v>
      </c>
      <c r="V260" s="7" t="n">
        <f aca="false">IFERROR(U260/R260,0)</f>
        <v>0.980447885529475</v>
      </c>
      <c r="W260" s="7" t="n">
        <f aca="false">O260*S260*V260</f>
        <v>0.868402777777778</v>
      </c>
      <c r="X260" s="4" t="s">
        <v>47</v>
      </c>
      <c r="Y260" s="9" t="n">
        <v>357.2</v>
      </c>
    </row>
    <row r="261" customFormat="false" ht="15" hidden="false" customHeight="false" outlineLevel="0" collapsed="false">
      <c r="A261" s="3" t="s">
        <v>116</v>
      </c>
      <c r="B261" s="4" t="s">
        <v>98</v>
      </c>
      <c r="C261" s="4" t="s">
        <v>37</v>
      </c>
      <c r="D261" s="5" t="s">
        <v>38</v>
      </c>
      <c r="E261" s="5" t="s">
        <v>48</v>
      </c>
      <c r="F261" s="5" t="s">
        <v>49</v>
      </c>
      <c r="G261" s="4" t="s">
        <v>50</v>
      </c>
      <c r="H261" s="5" t="s">
        <v>55</v>
      </c>
      <c r="I261" s="5" t="s">
        <v>51</v>
      </c>
      <c r="J261" s="4" t="s">
        <v>56</v>
      </c>
      <c r="K261" s="6" t="n">
        <v>480</v>
      </c>
      <c r="L261" s="6" t="n">
        <v>30</v>
      </c>
      <c r="M261" s="4" t="s">
        <v>46</v>
      </c>
      <c r="N261" s="6" t="n">
        <f aca="false">K261-L261</f>
        <v>450</v>
      </c>
      <c r="O261" s="7" t="n">
        <f aca="false">N261/K261</f>
        <v>0.9375</v>
      </c>
      <c r="P261" s="8" t="n">
        <v>48</v>
      </c>
      <c r="Q261" s="6" t="n">
        <f aca="false">N261*P261</f>
        <v>21600</v>
      </c>
      <c r="R261" s="6" t="n">
        <v>19675</v>
      </c>
      <c r="S261" s="7" t="n">
        <f aca="false">IFERROR(R261/Q261,0)</f>
        <v>0.91087962962963</v>
      </c>
      <c r="T261" s="6" t="n">
        <v>373</v>
      </c>
      <c r="U261" s="6" t="n">
        <f aca="false">R261-T261</f>
        <v>19302</v>
      </c>
      <c r="V261" s="7" t="n">
        <f aca="false">IFERROR(U261/R261,0)</f>
        <v>0.981041931385006</v>
      </c>
      <c r="W261" s="7" t="n">
        <f aca="false">O261*S261*V261</f>
        <v>0.837760416666667</v>
      </c>
      <c r="X261" s="4" t="s">
        <v>54</v>
      </c>
      <c r="Y261" s="9" t="n">
        <v>315.5</v>
      </c>
    </row>
    <row r="262" customFormat="false" ht="15" hidden="false" customHeight="false" outlineLevel="0" collapsed="false">
      <c r="A262" s="3" t="s">
        <v>116</v>
      </c>
      <c r="B262" s="4" t="s">
        <v>98</v>
      </c>
      <c r="C262" s="4" t="s">
        <v>42</v>
      </c>
      <c r="D262" s="5" t="s">
        <v>43</v>
      </c>
      <c r="E262" s="5" t="s">
        <v>48</v>
      </c>
      <c r="F262" s="5" t="s">
        <v>49</v>
      </c>
      <c r="G262" s="4" t="s">
        <v>50</v>
      </c>
      <c r="H262" s="5" t="s">
        <v>55</v>
      </c>
      <c r="I262" s="5" t="s">
        <v>51</v>
      </c>
      <c r="J262" s="4" t="s">
        <v>59</v>
      </c>
      <c r="K262" s="6" t="n">
        <v>480</v>
      </c>
      <c r="L262" s="6" t="n">
        <v>36</v>
      </c>
      <c r="M262" s="4" t="s">
        <v>46</v>
      </c>
      <c r="N262" s="6" t="n">
        <f aca="false">K262-L262</f>
        <v>444</v>
      </c>
      <c r="O262" s="7" t="n">
        <f aca="false">N262/K262</f>
        <v>0.925</v>
      </c>
      <c r="P262" s="8" t="n">
        <v>48</v>
      </c>
      <c r="Q262" s="6" t="n">
        <f aca="false">N262*P262</f>
        <v>21312</v>
      </c>
      <c r="R262" s="6" t="n">
        <v>20810</v>
      </c>
      <c r="S262" s="7" t="n">
        <f aca="false">IFERROR(R262/Q262,0)</f>
        <v>0.976445195195195</v>
      </c>
      <c r="T262" s="6" t="n">
        <v>357</v>
      </c>
      <c r="U262" s="6" t="n">
        <f aca="false">R262-T262</f>
        <v>20453</v>
      </c>
      <c r="V262" s="7" t="n">
        <f aca="false">IFERROR(U262/R262,0)</f>
        <v>0.9828447861605</v>
      </c>
      <c r="W262" s="7" t="n">
        <f aca="false">O262*S262*V262</f>
        <v>0.887717013888889</v>
      </c>
      <c r="X262" s="4" t="s">
        <v>61</v>
      </c>
      <c r="Y262" s="9" t="n">
        <v>299</v>
      </c>
    </row>
    <row r="263" customFormat="false" ht="15" hidden="false" customHeight="false" outlineLevel="0" collapsed="false">
      <c r="A263" s="3" t="s">
        <v>116</v>
      </c>
      <c r="B263" s="4" t="s">
        <v>98</v>
      </c>
      <c r="C263" s="4" t="s">
        <v>27</v>
      </c>
      <c r="D263" s="5" t="s">
        <v>28</v>
      </c>
      <c r="E263" s="5" t="s">
        <v>62</v>
      </c>
      <c r="F263" s="5" t="s">
        <v>63</v>
      </c>
      <c r="G263" s="4" t="s">
        <v>69</v>
      </c>
      <c r="H263" s="5" t="s">
        <v>71</v>
      </c>
      <c r="I263" s="5" t="s">
        <v>66</v>
      </c>
      <c r="J263" s="4" t="s">
        <v>67</v>
      </c>
      <c r="K263" s="6" t="n">
        <v>480</v>
      </c>
      <c r="L263" s="6" t="n">
        <v>22</v>
      </c>
      <c r="M263" s="4" t="s">
        <v>35</v>
      </c>
      <c r="N263" s="6" t="n">
        <f aca="false">K263-L263</f>
        <v>458</v>
      </c>
      <c r="O263" s="7" t="n">
        <f aca="false">N263/K263</f>
        <v>0.954166666666667</v>
      </c>
      <c r="P263" s="8" t="n">
        <v>33</v>
      </c>
      <c r="Q263" s="6" t="n">
        <f aca="false">N263*P263</f>
        <v>15114</v>
      </c>
      <c r="R263" s="6" t="n">
        <v>13474</v>
      </c>
      <c r="S263" s="7" t="n">
        <f aca="false">IFERROR(R263/Q263,0)</f>
        <v>0.891491332539368</v>
      </c>
      <c r="T263" s="6" t="n">
        <v>266</v>
      </c>
      <c r="U263" s="6" t="n">
        <f aca="false">R263-T263</f>
        <v>13208</v>
      </c>
      <c r="V263" s="7" t="n">
        <f aca="false">IFERROR(U263/R263,0)</f>
        <v>0.980258275196675</v>
      </c>
      <c r="W263" s="7" t="n">
        <f aca="false">O263*S263*V263</f>
        <v>0.833838383838384</v>
      </c>
      <c r="X263" s="4" t="s">
        <v>36</v>
      </c>
      <c r="Y263" s="9" t="n">
        <v>369.6</v>
      </c>
    </row>
    <row r="264" customFormat="false" ht="15" hidden="false" customHeight="false" outlineLevel="0" collapsed="false">
      <c r="A264" s="3" t="s">
        <v>116</v>
      </c>
      <c r="B264" s="4" t="s">
        <v>98</v>
      </c>
      <c r="C264" s="4" t="s">
        <v>37</v>
      </c>
      <c r="D264" s="5" t="s">
        <v>38</v>
      </c>
      <c r="E264" s="5" t="s">
        <v>62</v>
      </c>
      <c r="F264" s="5" t="s">
        <v>63</v>
      </c>
      <c r="G264" s="4" t="s">
        <v>69</v>
      </c>
      <c r="H264" s="5" t="s">
        <v>71</v>
      </c>
      <c r="I264" s="5" t="s">
        <v>66</v>
      </c>
      <c r="J264" s="4" t="s">
        <v>70</v>
      </c>
      <c r="K264" s="6" t="n">
        <v>480</v>
      </c>
      <c r="L264" s="6" t="n">
        <v>52</v>
      </c>
      <c r="M264" s="4" t="s">
        <v>53</v>
      </c>
      <c r="N264" s="6" t="n">
        <f aca="false">K264-L264</f>
        <v>428</v>
      </c>
      <c r="O264" s="7" t="n">
        <f aca="false">N264/K264</f>
        <v>0.891666666666667</v>
      </c>
      <c r="P264" s="8" t="n">
        <v>33</v>
      </c>
      <c r="Q264" s="6" t="n">
        <f aca="false">N264*P264</f>
        <v>14124</v>
      </c>
      <c r="R264" s="6" t="n">
        <v>12921</v>
      </c>
      <c r="S264" s="7" t="n">
        <f aca="false">IFERROR(R264/Q264,0)</f>
        <v>0.91482582837723</v>
      </c>
      <c r="T264" s="6" t="n">
        <v>239</v>
      </c>
      <c r="U264" s="6" t="n">
        <f aca="false">R264-T264</f>
        <v>12682</v>
      </c>
      <c r="V264" s="7" t="n">
        <f aca="false">IFERROR(U264/R264,0)</f>
        <v>0.981502979645538</v>
      </c>
      <c r="W264" s="7" t="n">
        <f aca="false">O264*S264*V264</f>
        <v>0.800631313131313</v>
      </c>
      <c r="X264" s="4" t="s">
        <v>41</v>
      </c>
      <c r="Y264" s="9" t="n">
        <v>341.7</v>
      </c>
    </row>
    <row r="265" customFormat="false" ht="15" hidden="false" customHeight="false" outlineLevel="0" collapsed="false">
      <c r="A265" s="3" t="s">
        <v>116</v>
      </c>
      <c r="B265" s="4" t="s">
        <v>98</v>
      </c>
      <c r="C265" s="4" t="s">
        <v>42</v>
      </c>
      <c r="D265" s="5" t="s">
        <v>43</v>
      </c>
      <c r="E265" s="5" t="s">
        <v>62</v>
      </c>
      <c r="F265" s="5" t="s">
        <v>63</v>
      </c>
      <c r="G265" s="4" t="s">
        <v>69</v>
      </c>
      <c r="H265" s="5" t="s">
        <v>71</v>
      </c>
      <c r="I265" s="5" t="s">
        <v>66</v>
      </c>
      <c r="J265" s="4" t="s">
        <v>72</v>
      </c>
      <c r="K265" s="6" t="n">
        <v>480</v>
      </c>
      <c r="L265" s="6" t="n">
        <v>33</v>
      </c>
      <c r="M265" s="4" t="s">
        <v>73</v>
      </c>
      <c r="N265" s="6" t="n">
        <f aca="false">K265-L265</f>
        <v>447</v>
      </c>
      <c r="O265" s="7" t="n">
        <f aca="false">N265/K265</f>
        <v>0.93125</v>
      </c>
      <c r="P265" s="8" t="n">
        <v>33</v>
      </c>
      <c r="Q265" s="6" t="n">
        <f aca="false">N265*P265</f>
        <v>14751</v>
      </c>
      <c r="R265" s="6" t="n">
        <v>15090</v>
      </c>
      <c r="S265" s="7" t="n">
        <f aca="false">IFERROR(R265/Q265,0)</f>
        <v>1.02298149278015</v>
      </c>
      <c r="T265" s="6" t="n">
        <v>165</v>
      </c>
      <c r="U265" s="6" t="n">
        <f aca="false">R265-T265</f>
        <v>14925</v>
      </c>
      <c r="V265" s="7" t="n">
        <f aca="false">IFERROR(U265/R265,0)</f>
        <v>0.989065606361829</v>
      </c>
      <c r="W265" s="7" t="n">
        <f aca="false">O265*S265*V265</f>
        <v>0.942234848484849</v>
      </c>
      <c r="X265" s="4" t="s">
        <v>68</v>
      </c>
      <c r="Y265" s="9" t="n">
        <v>314.6</v>
      </c>
    </row>
    <row r="266" customFormat="false" ht="15" hidden="false" customHeight="false" outlineLevel="0" collapsed="false">
      <c r="A266" s="3" t="s">
        <v>116</v>
      </c>
      <c r="B266" s="4" t="s">
        <v>98</v>
      </c>
      <c r="C266" s="4" t="s">
        <v>27</v>
      </c>
      <c r="D266" s="5" t="s">
        <v>28</v>
      </c>
      <c r="E266" s="5" t="s">
        <v>74</v>
      </c>
      <c r="F266" s="5" t="s">
        <v>75</v>
      </c>
      <c r="G266" s="4" t="s">
        <v>94</v>
      </c>
      <c r="H266" s="5" t="s">
        <v>71</v>
      </c>
      <c r="I266" s="5" t="s">
        <v>77</v>
      </c>
      <c r="J266" s="4" t="s">
        <v>78</v>
      </c>
      <c r="K266" s="6" t="n">
        <v>480</v>
      </c>
      <c r="L266" s="6" t="n">
        <v>50</v>
      </c>
      <c r="M266" s="4" t="s">
        <v>101</v>
      </c>
      <c r="N266" s="6" t="n">
        <f aca="false">K266-L266</f>
        <v>430</v>
      </c>
      <c r="O266" s="7" t="n">
        <f aca="false">N266/K266</f>
        <v>0.895833333333333</v>
      </c>
      <c r="P266" s="8" t="n">
        <v>38</v>
      </c>
      <c r="Q266" s="6" t="n">
        <f aca="false">N266*P266</f>
        <v>16340</v>
      </c>
      <c r="R266" s="6" t="n">
        <v>16149</v>
      </c>
      <c r="S266" s="7" t="n">
        <f aca="false">IFERROR(R266/Q266,0)</f>
        <v>0.988310893512852</v>
      </c>
      <c r="T266" s="6" t="n">
        <v>166</v>
      </c>
      <c r="U266" s="6" t="n">
        <f aca="false">R266-T266</f>
        <v>15983</v>
      </c>
      <c r="V266" s="7" t="n">
        <f aca="false">IFERROR(U266/R266,0)</f>
        <v>0.989720725741532</v>
      </c>
      <c r="W266" s="7" t="n">
        <f aca="false">O266*S266*V266</f>
        <v>0.876260964912281</v>
      </c>
      <c r="X266" s="4" t="s">
        <v>61</v>
      </c>
      <c r="Y266" s="9" t="n">
        <v>339.7</v>
      </c>
    </row>
    <row r="267" customFormat="false" ht="15" hidden="false" customHeight="false" outlineLevel="0" collapsed="false">
      <c r="A267" s="3" t="s">
        <v>116</v>
      </c>
      <c r="B267" s="4" t="s">
        <v>98</v>
      </c>
      <c r="C267" s="4" t="s">
        <v>37</v>
      </c>
      <c r="D267" s="5" t="s">
        <v>38</v>
      </c>
      <c r="E267" s="5" t="s">
        <v>74</v>
      </c>
      <c r="F267" s="5" t="s">
        <v>75</v>
      </c>
      <c r="G267" s="4" t="s">
        <v>76</v>
      </c>
      <c r="H267" s="5" t="s">
        <v>39</v>
      </c>
      <c r="I267" s="5" t="s">
        <v>77</v>
      </c>
      <c r="J267" s="4" t="s">
        <v>79</v>
      </c>
      <c r="K267" s="6" t="n">
        <v>480</v>
      </c>
      <c r="L267" s="6" t="n">
        <v>26</v>
      </c>
      <c r="M267" s="4" t="s">
        <v>53</v>
      </c>
      <c r="N267" s="6" t="n">
        <f aca="false">K267-L267</f>
        <v>454</v>
      </c>
      <c r="O267" s="7" t="n">
        <f aca="false">N267/K267</f>
        <v>0.945833333333333</v>
      </c>
      <c r="P267" s="8" t="n">
        <v>38</v>
      </c>
      <c r="Q267" s="6" t="n">
        <f aca="false">N267*P267</f>
        <v>17252</v>
      </c>
      <c r="R267" s="6" t="n">
        <v>15607</v>
      </c>
      <c r="S267" s="7" t="n">
        <f aca="false">IFERROR(R267/Q267,0)</f>
        <v>0.904648736378391</v>
      </c>
      <c r="T267" s="6" t="n">
        <v>175</v>
      </c>
      <c r="U267" s="6" t="n">
        <f aca="false">R267-T267</f>
        <v>15432</v>
      </c>
      <c r="V267" s="7" t="n">
        <f aca="false">IFERROR(U267/R267,0)</f>
        <v>0.988787082719293</v>
      </c>
      <c r="W267" s="7" t="n">
        <f aca="false">O267*S267*V267</f>
        <v>0.846052631578947</v>
      </c>
      <c r="X267" s="4" t="s">
        <v>41</v>
      </c>
      <c r="Y267" s="9" t="n">
        <v>365.8</v>
      </c>
    </row>
    <row r="268" customFormat="false" ht="15" hidden="false" customHeight="false" outlineLevel="0" collapsed="false">
      <c r="A268" s="3" t="s">
        <v>116</v>
      </c>
      <c r="B268" s="4" t="s">
        <v>98</v>
      </c>
      <c r="C268" s="4" t="s">
        <v>42</v>
      </c>
      <c r="D268" s="5" t="s">
        <v>43</v>
      </c>
      <c r="E268" s="5" t="s">
        <v>74</v>
      </c>
      <c r="F268" s="5" t="s">
        <v>75</v>
      </c>
      <c r="G268" s="4" t="s">
        <v>94</v>
      </c>
      <c r="H268" s="5" t="s">
        <v>71</v>
      </c>
      <c r="I268" s="5" t="s">
        <v>77</v>
      </c>
      <c r="J268" s="4" t="s">
        <v>80</v>
      </c>
      <c r="K268" s="6" t="n">
        <v>480</v>
      </c>
      <c r="L268" s="6" t="n">
        <v>181</v>
      </c>
      <c r="M268" s="4" t="s">
        <v>57</v>
      </c>
      <c r="N268" s="6" t="n">
        <f aca="false">K268-L268</f>
        <v>299</v>
      </c>
      <c r="O268" s="7" t="n">
        <f aca="false">N268/K268</f>
        <v>0.622916666666667</v>
      </c>
      <c r="P268" s="8" t="n">
        <v>38</v>
      </c>
      <c r="Q268" s="6" t="n">
        <f aca="false">N268*P268</f>
        <v>11362</v>
      </c>
      <c r="R268" s="6" t="n">
        <v>9255</v>
      </c>
      <c r="S268" s="7" t="n">
        <f aca="false">IFERROR(R268/Q268,0)</f>
        <v>0.81455729625066</v>
      </c>
      <c r="T268" s="6" t="n">
        <v>71</v>
      </c>
      <c r="U268" s="6" t="n">
        <f aca="false">R268-T268</f>
        <v>9184</v>
      </c>
      <c r="V268" s="7" t="n">
        <f aca="false">IFERROR(U268/R268,0)</f>
        <v>0.992328471096705</v>
      </c>
      <c r="W268" s="7" t="n">
        <f aca="false">O268*S268*V268</f>
        <v>0.503508771929825</v>
      </c>
      <c r="X268" s="4" t="s">
        <v>61</v>
      </c>
      <c r="Y268" s="9" t="n">
        <v>221</v>
      </c>
    </row>
    <row r="269" customFormat="false" ht="15" hidden="false" customHeight="false" outlineLevel="0" collapsed="false">
      <c r="A269" s="3" t="s">
        <v>116</v>
      </c>
      <c r="B269" s="4" t="s">
        <v>98</v>
      </c>
      <c r="C269" s="4" t="s">
        <v>27</v>
      </c>
      <c r="D269" s="5" t="s">
        <v>28</v>
      </c>
      <c r="E269" s="5" t="s">
        <v>81</v>
      </c>
      <c r="F269" s="5" t="s">
        <v>82</v>
      </c>
      <c r="G269" s="4" t="s">
        <v>83</v>
      </c>
      <c r="H269" s="5" t="s">
        <v>58</v>
      </c>
      <c r="I269" s="5" t="s">
        <v>85</v>
      </c>
      <c r="J269" s="4" t="s">
        <v>86</v>
      </c>
      <c r="K269" s="6" t="n">
        <v>480</v>
      </c>
      <c r="L269" s="6" t="n">
        <v>14</v>
      </c>
      <c r="M269" s="4" t="s">
        <v>35</v>
      </c>
      <c r="N269" s="6" t="n">
        <f aca="false">K269-L269</f>
        <v>466</v>
      </c>
      <c r="O269" s="7" t="n">
        <f aca="false">N269/K269</f>
        <v>0.970833333333333</v>
      </c>
      <c r="P269" s="8" t="n">
        <v>36</v>
      </c>
      <c r="Q269" s="6" t="n">
        <f aca="false">N269*P269</f>
        <v>16776</v>
      </c>
      <c r="R269" s="6" t="n">
        <v>14714</v>
      </c>
      <c r="S269" s="7" t="n">
        <f aca="false">IFERROR(R269/Q269,0)</f>
        <v>0.877086313781593</v>
      </c>
      <c r="T269" s="6" t="n">
        <v>257</v>
      </c>
      <c r="U269" s="6" t="n">
        <f aca="false">R269-T269</f>
        <v>14457</v>
      </c>
      <c r="V269" s="7" t="n">
        <f aca="false">IFERROR(U269/R269,0)</f>
        <v>0.982533641429931</v>
      </c>
      <c r="W269" s="7" t="n">
        <f aca="false">O269*S269*V269</f>
        <v>0.836631944444444</v>
      </c>
      <c r="X269" s="4" t="s">
        <v>47</v>
      </c>
      <c r="Y269" s="9" t="n">
        <v>310.3</v>
      </c>
    </row>
    <row r="270" customFormat="false" ht="15" hidden="false" customHeight="false" outlineLevel="0" collapsed="false">
      <c r="A270" s="3" t="s">
        <v>116</v>
      </c>
      <c r="B270" s="4" t="s">
        <v>98</v>
      </c>
      <c r="C270" s="4" t="s">
        <v>37</v>
      </c>
      <c r="D270" s="5" t="s">
        <v>38</v>
      </c>
      <c r="E270" s="5" t="s">
        <v>81</v>
      </c>
      <c r="F270" s="5" t="s">
        <v>82</v>
      </c>
      <c r="G270" s="4" t="s">
        <v>88</v>
      </c>
      <c r="H270" s="5" t="s">
        <v>84</v>
      </c>
      <c r="I270" s="5" t="s">
        <v>85</v>
      </c>
      <c r="J270" s="4" t="s">
        <v>87</v>
      </c>
      <c r="K270" s="6" t="n">
        <v>480</v>
      </c>
      <c r="L270" s="6" t="n">
        <v>27</v>
      </c>
      <c r="M270" s="4" t="s">
        <v>53</v>
      </c>
      <c r="N270" s="6" t="n">
        <f aca="false">K270-L270</f>
        <v>453</v>
      </c>
      <c r="O270" s="7" t="n">
        <f aca="false">N270/K270</f>
        <v>0.94375</v>
      </c>
      <c r="P270" s="8" t="n">
        <v>36</v>
      </c>
      <c r="Q270" s="6" t="n">
        <f aca="false">N270*P270</f>
        <v>16308</v>
      </c>
      <c r="R270" s="6" t="n">
        <v>15679</v>
      </c>
      <c r="S270" s="7" t="n">
        <f aca="false">IFERROR(R270/Q270,0)</f>
        <v>0.961429973019377</v>
      </c>
      <c r="T270" s="6" t="n">
        <v>262</v>
      </c>
      <c r="U270" s="6" t="n">
        <f aca="false">R270-T270</f>
        <v>15417</v>
      </c>
      <c r="V270" s="7" t="n">
        <f aca="false">IFERROR(U270/R270,0)</f>
        <v>0.983289750621851</v>
      </c>
      <c r="W270" s="7" t="n">
        <f aca="false">O270*S270*V270</f>
        <v>0.8921875</v>
      </c>
      <c r="X270" s="4" t="s">
        <v>47</v>
      </c>
      <c r="Y270" s="9" t="n">
        <v>324.7</v>
      </c>
    </row>
    <row r="271" customFormat="false" ht="15" hidden="false" customHeight="false" outlineLevel="0" collapsed="false">
      <c r="A271" s="3" t="s">
        <v>116</v>
      </c>
      <c r="B271" s="4" t="s">
        <v>98</v>
      </c>
      <c r="C271" s="4" t="s">
        <v>42</v>
      </c>
      <c r="D271" s="5" t="s">
        <v>43</v>
      </c>
      <c r="E271" s="5" t="s">
        <v>81</v>
      </c>
      <c r="F271" s="5" t="s">
        <v>82</v>
      </c>
      <c r="G271" s="4" t="s">
        <v>83</v>
      </c>
      <c r="H271" s="5" t="s">
        <v>58</v>
      </c>
      <c r="I271" s="5" t="s">
        <v>85</v>
      </c>
      <c r="J271" s="4" t="s">
        <v>89</v>
      </c>
      <c r="K271" s="6" t="n">
        <v>480</v>
      </c>
      <c r="L271" s="6" t="n">
        <v>17</v>
      </c>
      <c r="M271" s="4" t="s">
        <v>35</v>
      </c>
      <c r="N271" s="6" t="n">
        <f aca="false">K271-L271</f>
        <v>463</v>
      </c>
      <c r="O271" s="7" t="n">
        <f aca="false">N271/K271</f>
        <v>0.964583333333333</v>
      </c>
      <c r="P271" s="8" t="n">
        <v>36</v>
      </c>
      <c r="Q271" s="6" t="n">
        <f aca="false">N271*P271</f>
        <v>16668</v>
      </c>
      <c r="R271" s="6" t="n">
        <v>15681</v>
      </c>
      <c r="S271" s="7" t="n">
        <f aca="false">IFERROR(R271/Q271,0)</f>
        <v>0.940784737221022</v>
      </c>
      <c r="T271" s="6" t="n">
        <v>158</v>
      </c>
      <c r="U271" s="6" t="n">
        <f aca="false">R271-T271</f>
        <v>15523</v>
      </c>
      <c r="V271" s="7" t="n">
        <f aca="false">IFERROR(U271/R271,0)</f>
        <v>0.989924111982654</v>
      </c>
      <c r="W271" s="7" t="n">
        <f aca="false">O271*S271*V271</f>
        <v>0.898321759259259</v>
      </c>
      <c r="X271" s="4" t="s">
        <v>36</v>
      </c>
      <c r="Y271" s="9" t="n">
        <v>304.2</v>
      </c>
    </row>
    <row r="272" customFormat="false" ht="15" hidden="false" customHeight="false" outlineLevel="0" collapsed="false">
      <c r="A272" s="3" t="s">
        <v>117</v>
      </c>
      <c r="B272" s="4" t="s">
        <v>100</v>
      </c>
      <c r="C272" s="4" t="s">
        <v>27</v>
      </c>
      <c r="D272" s="5" t="s">
        <v>28</v>
      </c>
      <c r="E272" s="5" t="s">
        <v>29</v>
      </c>
      <c r="F272" s="5" t="s">
        <v>30</v>
      </c>
      <c r="G272" s="4" t="s">
        <v>44</v>
      </c>
      <c r="H272" s="5" t="s">
        <v>58</v>
      </c>
      <c r="I272" s="5" t="s">
        <v>33</v>
      </c>
      <c r="J272" s="4" t="s">
        <v>34</v>
      </c>
      <c r="K272" s="6" t="n">
        <v>480</v>
      </c>
      <c r="L272" s="6" t="n">
        <v>16</v>
      </c>
      <c r="M272" s="4" t="s">
        <v>35</v>
      </c>
      <c r="N272" s="6" t="n">
        <f aca="false">K272-L272</f>
        <v>464</v>
      </c>
      <c r="O272" s="7" t="n">
        <f aca="false">N272/K272</f>
        <v>0.966666666666667</v>
      </c>
      <c r="P272" s="8" t="n">
        <v>42</v>
      </c>
      <c r="Q272" s="6" t="n">
        <f aca="false">N272*P272</f>
        <v>19488</v>
      </c>
      <c r="R272" s="6" t="n">
        <v>18536</v>
      </c>
      <c r="S272" s="7" t="n">
        <f aca="false">IFERROR(R272/Q272,0)</f>
        <v>0.951149425287356</v>
      </c>
      <c r="T272" s="6" t="n">
        <v>255</v>
      </c>
      <c r="U272" s="6" t="n">
        <f aca="false">R272-T272</f>
        <v>18281</v>
      </c>
      <c r="V272" s="7" t="n">
        <f aca="false">IFERROR(U272/R272,0)</f>
        <v>0.98624298662063</v>
      </c>
      <c r="W272" s="7" t="n">
        <f aca="false">O272*S272*V272</f>
        <v>0.906795634920635</v>
      </c>
      <c r="X272" s="4" t="s">
        <v>54</v>
      </c>
      <c r="Y272" s="9" t="n">
        <v>320.4</v>
      </c>
    </row>
    <row r="273" customFormat="false" ht="15" hidden="false" customHeight="false" outlineLevel="0" collapsed="false">
      <c r="A273" s="3" t="s">
        <v>117</v>
      </c>
      <c r="B273" s="4" t="s">
        <v>100</v>
      </c>
      <c r="C273" s="4" t="s">
        <v>37</v>
      </c>
      <c r="D273" s="5" t="s">
        <v>38</v>
      </c>
      <c r="E273" s="5" t="s">
        <v>29</v>
      </c>
      <c r="F273" s="5" t="s">
        <v>30</v>
      </c>
      <c r="G273" s="4" t="s">
        <v>44</v>
      </c>
      <c r="H273" s="5" t="s">
        <v>32</v>
      </c>
      <c r="I273" s="5" t="s">
        <v>33</v>
      </c>
      <c r="J273" s="4" t="s">
        <v>40</v>
      </c>
      <c r="K273" s="6" t="n">
        <v>480</v>
      </c>
      <c r="L273" s="6" t="n">
        <v>27</v>
      </c>
      <c r="M273" s="4" t="s">
        <v>53</v>
      </c>
      <c r="N273" s="6" t="n">
        <f aca="false">K273-L273</f>
        <v>453</v>
      </c>
      <c r="O273" s="7" t="n">
        <f aca="false">N273/K273</f>
        <v>0.94375</v>
      </c>
      <c r="P273" s="8" t="n">
        <v>42</v>
      </c>
      <c r="Q273" s="6" t="n">
        <f aca="false">N273*P273</f>
        <v>19026</v>
      </c>
      <c r="R273" s="6" t="n">
        <v>18565</v>
      </c>
      <c r="S273" s="7" t="n">
        <f aca="false">IFERROR(R273/Q273,0)</f>
        <v>0.975769998948807</v>
      </c>
      <c r="T273" s="6" t="n">
        <v>359</v>
      </c>
      <c r="U273" s="6" t="n">
        <f aca="false">R273-T273</f>
        <v>18206</v>
      </c>
      <c r="V273" s="7" t="n">
        <f aca="false">IFERROR(U273/R273,0)</f>
        <v>0.98066253703205</v>
      </c>
      <c r="W273" s="7" t="n">
        <f aca="false">O273*S273*V273</f>
        <v>0.903075396825397</v>
      </c>
      <c r="X273" s="4" t="s">
        <v>47</v>
      </c>
      <c r="Y273" s="9" t="n">
        <v>305.5</v>
      </c>
    </row>
    <row r="274" customFormat="false" ht="15" hidden="false" customHeight="false" outlineLevel="0" collapsed="false">
      <c r="A274" s="3" t="s">
        <v>117</v>
      </c>
      <c r="B274" s="4" t="s">
        <v>100</v>
      </c>
      <c r="C274" s="4" t="s">
        <v>42</v>
      </c>
      <c r="D274" s="5" t="s">
        <v>43</v>
      </c>
      <c r="E274" s="5" t="s">
        <v>29</v>
      </c>
      <c r="F274" s="5" t="s">
        <v>30</v>
      </c>
      <c r="G274" s="4" t="s">
        <v>31</v>
      </c>
      <c r="H274" s="5" t="s">
        <v>39</v>
      </c>
      <c r="I274" s="5" t="s">
        <v>33</v>
      </c>
      <c r="J274" s="4" t="s">
        <v>45</v>
      </c>
      <c r="K274" s="6" t="n">
        <v>480</v>
      </c>
      <c r="L274" s="6" t="n">
        <v>66</v>
      </c>
      <c r="M274" s="4" t="s">
        <v>73</v>
      </c>
      <c r="N274" s="6" t="n">
        <f aca="false">K274-L274</f>
        <v>414</v>
      </c>
      <c r="O274" s="7" t="n">
        <f aca="false">N274/K274</f>
        <v>0.8625</v>
      </c>
      <c r="P274" s="8" t="n">
        <v>42</v>
      </c>
      <c r="Q274" s="6" t="n">
        <f aca="false">N274*P274</f>
        <v>17388</v>
      </c>
      <c r="R274" s="6" t="n">
        <v>15087</v>
      </c>
      <c r="S274" s="7" t="n">
        <f aca="false">IFERROR(R274/Q274,0)</f>
        <v>0.867667356797792</v>
      </c>
      <c r="T274" s="6" t="n">
        <v>295</v>
      </c>
      <c r="U274" s="6" t="n">
        <f aca="false">R274-T274</f>
        <v>14792</v>
      </c>
      <c r="V274" s="7" t="n">
        <f aca="false">IFERROR(U274/R274,0)</f>
        <v>0.980446742228409</v>
      </c>
      <c r="W274" s="7" t="n">
        <f aca="false">O274*S274*V274</f>
        <v>0.733730158730159</v>
      </c>
      <c r="X274" s="4" t="s">
        <v>68</v>
      </c>
      <c r="Y274" s="9" t="n">
        <v>308.3</v>
      </c>
    </row>
    <row r="275" customFormat="false" ht="15" hidden="false" customHeight="false" outlineLevel="0" collapsed="false">
      <c r="A275" s="3" t="s">
        <v>117</v>
      </c>
      <c r="B275" s="4" t="s">
        <v>100</v>
      </c>
      <c r="C275" s="4" t="s">
        <v>27</v>
      </c>
      <c r="D275" s="5" t="s">
        <v>28</v>
      </c>
      <c r="E275" s="5" t="s">
        <v>48</v>
      </c>
      <c r="F275" s="5" t="s">
        <v>49</v>
      </c>
      <c r="G275" s="4" t="s">
        <v>50</v>
      </c>
      <c r="H275" s="5" t="s">
        <v>58</v>
      </c>
      <c r="I275" s="5" t="s">
        <v>51</v>
      </c>
      <c r="J275" s="4" t="s">
        <v>52</v>
      </c>
      <c r="K275" s="6" t="n">
        <v>480</v>
      </c>
      <c r="L275" s="6" t="n">
        <v>26</v>
      </c>
      <c r="M275" s="4" t="s">
        <v>101</v>
      </c>
      <c r="N275" s="6" t="n">
        <f aca="false">K275-L275</f>
        <v>454</v>
      </c>
      <c r="O275" s="7" t="n">
        <f aca="false">N275/K275</f>
        <v>0.945833333333333</v>
      </c>
      <c r="P275" s="8" t="n">
        <v>48</v>
      </c>
      <c r="Q275" s="6" t="n">
        <f aca="false">N275*P275</f>
        <v>21792</v>
      </c>
      <c r="R275" s="6" t="n">
        <v>22016</v>
      </c>
      <c r="S275" s="7" t="n">
        <f aca="false">IFERROR(R275/Q275,0)</f>
        <v>1.01027900146843</v>
      </c>
      <c r="T275" s="6" t="n">
        <v>324</v>
      </c>
      <c r="U275" s="6" t="n">
        <f aca="false">R275-T275</f>
        <v>21692</v>
      </c>
      <c r="V275" s="7" t="n">
        <f aca="false">IFERROR(U275/R275,0)</f>
        <v>0.985283430232558</v>
      </c>
      <c r="W275" s="7" t="n">
        <f aca="false">O275*S275*V275</f>
        <v>0.941493055555556</v>
      </c>
      <c r="X275" s="4" t="s">
        <v>47</v>
      </c>
      <c r="Y275" s="9" t="n">
        <v>358.6</v>
      </c>
    </row>
    <row r="276" customFormat="false" ht="15" hidden="false" customHeight="false" outlineLevel="0" collapsed="false">
      <c r="A276" s="3" t="s">
        <v>117</v>
      </c>
      <c r="B276" s="4" t="s">
        <v>100</v>
      </c>
      <c r="C276" s="4" t="s">
        <v>37</v>
      </c>
      <c r="D276" s="5" t="s">
        <v>38</v>
      </c>
      <c r="E276" s="5" t="s">
        <v>48</v>
      </c>
      <c r="F276" s="5" t="s">
        <v>49</v>
      </c>
      <c r="G276" s="4" t="s">
        <v>50</v>
      </c>
      <c r="H276" s="5" t="s">
        <v>58</v>
      </c>
      <c r="I276" s="5" t="s">
        <v>51</v>
      </c>
      <c r="J276" s="4" t="s">
        <v>56</v>
      </c>
      <c r="K276" s="6" t="n">
        <v>480</v>
      </c>
      <c r="L276" s="6" t="n">
        <v>17</v>
      </c>
      <c r="M276" s="4" t="s">
        <v>46</v>
      </c>
      <c r="N276" s="6" t="n">
        <f aca="false">K276-L276</f>
        <v>463</v>
      </c>
      <c r="O276" s="7" t="n">
        <f aca="false">N276/K276</f>
        <v>0.964583333333333</v>
      </c>
      <c r="P276" s="8" t="n">
        <v>48</v>
      </c>
      <c r="Q276" s="6" t="n">
        <f aca="false">N276*P276</f>
        <v>22224</v>
      </c>
      <c r="R276" s="6" t="n">
        <v>22804</v>
      </c>
      <c r="S276" s="7" t="n">
        <f aca="false">IFERROR(R276/Q276,0)</f>
        <v>1.02609791216703</v>
      </c>
      <c r="T276" s="6" t="n">
        <v>209</v>
      </c>
      <c r="U276" s="6" t="n">
        <f aca="false">R276-T276</f>
        <v>22595</v>
      </c>
      <c r="V276" s="7" t="n">
        <f aca="false">IFERROR(U276/R276,0)</f>
        <v>0.990834941238379</v>
      </c>
      <c r="W276" s="7" t="n">
        <f aca="false">O276*S276*V276</f>
        <v>0.980685763888889</v>
      </c>
      <c r="X276" s="4" t="s">
        <v>61</v>
      </c>
      <c r="Y276" s="9" t="n">
        <v>307.9</v>
      </c>
    </row>
    <row r="277" customFormat="false" ht="15" hidden="false" customHeight="false" outlineLevel="0" collapsed="false">
      <c r="A277" s="3" t="s">
        <v>117</v>
      </c>
      <c r="B277" s="4" t="s">
        <v>100</v>
      </c>
      <c r="C277" s="4" t="s">
        <v>42</v>
      </c>
      <c r="D277" s="5" t="s">
        <v>43</v>
      </c>
      <c r="E277" s="5" t="s">
        <v>48</v>
      </c>
      <c r="F277" s="5" t="s">
        <v>49</v>
      </c>
      <c r="G277" s="4" t="s">
        <v>50</v>
      </c>
      <c r="H277" s="5" t="s">
        <v>55</v>
      </c>
      <c r="I277" s="5" t="s">
        <v>51</v>
      </c>
      <c r="J277" s="4" t="s">
        <v>59</v>
      </c>
      <c r="K277" s="6" t="n">
        <v>480</v>
      </c>
      <c r="L277" s="6" t="n">
        <v>61</v>
      </c>
      <c r="M277" s="4" t="s">
        <v>46</v>
      </c>
      <c r="N277" s="6" t="n">
        <f aca="false">K277-L277</f>
        <v>419</v>
      </c>
      <c r="O277" s="7" t="n">
        <f aca="false">N277/K277</f>
        <v>0.872916666666667</v>
      </c>
      <c r="P277" s="8" t="n">
        <v>48</v>
      </c>
      <c r="Q277" s="6" t="n">
        <f aca="false">N277*P277</f>
        <v>20112</v>
      </c>
      <c r="R277" s="6" t="n">
        <v>18263</v>
      </c>
      <c r="S277" s="7" t="n">
        <f aca="false">IFERROR(R277/Q277,0)</f>
        <v>0.908064836913286</v>
      </c>
      <c r="T277" s="6" t="n">
        <v>158</v>
      </c>
      <c r="U277" s="6" t="n">
        <f aca="false">R277-T277</f>
        <v>18105</v>
      </c>
      <c r="V277" s="7" t="n">
        <f aca="false">IFERROR(U277/R277,0)</f>
        <v>0.991348628374309</v>
      </c>
      <c r="W277" s="7" t="n">
        <f aca="false">O277*S277*V277</f>
        <v>0.785807291666667</v>
      </c>
      <c r="X277" s="4" t="s">
        <v>47</v>
      </c>
      <c r="Y277" s="9" t="n">
        <v>322.6</v>
      </c>
    </row>
    <row r="278" customFormat="false" ht="15" hidden="false" customHeight="false" outlineLevel="0" collapsed="false">
      <c r="A278" s="3" t="s">
        <v>117</v>
      </c>
      <c r="B278" s="4" t="s">
        <v>100</v>
      </c>
      <c r="C278" s="4" t="s">
        <v>27</v>
      </c>
      <c r="D278" s="5" t="s">
        <v>28</v>
      </c>
      <c r="E278" s="5" t="s">
        <v>62</v>
      </c>
      <c r="F278" s="5" t="s">
        <v>63</v>
      </c>
      <c r="G278" s="4" t="s">
        <v>69</v>
      </c>
      <c r="H278" s="5" t="s">
        <v>65</v>
      </c>
      <c r="I278" s="5" t="s">
        <v>66</v>
      </c>
      <c r="J278" s="4" t="s">
        <v>67</v>
      </c>
      <c r="K278" s="6" t="n">
        <v>480</v>
      </c>
      <c r="L278" s="6" t="n">
        <v>159</v>
      </c>
      <c r="M278" s="4" t="s">
        <v>57</v>
      </c>
      <c r="N278" s="6" t="n">
        <f aca="false">K278-L278</f>
        <v>321</v>
      </c>
      <c r="O278" s="7" t="n">
        <f aca="false">N278/K278</f>
        <v>0.66875</v>
      </c>
      <c r="P278" s="8" t="n">
        <v>33</v>
      </c>
      <c r="Q278" s="6" t="n">
        <f aca="false">N278*P278</f>
        <v>10593</v>
      </c>
      <c r="R278" s="6" t="n">
        <v>8673</v>
      </c>
      <c r="S278" s="7" t="n">
        <f aca="false">IFERROR(R278/Q278,0)</f>
        <v>0.818748229963183</v>
      </c>
      <c r="T278" s="6" t="n">
        <v>402</v>
      </c>
      <c r="U278" s="6" t="n">
        <f aca="false">R278-T278</f>
        <v>8271</v>
      </c>
      <c r="V278" s="7" t="n">
        <f aca="false">IFERROR(U278/R278,0)</f>
        <v>0.953649256312695</v>
      </c>
      <c r="W278" s="7" t="n">
        <f aca="false">O278*S278*V278</f>
        <v>0.522159090909091</v>
      </c>
      <c r="X278" s="4" t="s">
        <v>68</v>
      </c>
      <c r="Y278" s="9" t="n">
        <v>214.4</v>
      </c>
    </row>
    <row r="279" customFormat="false" ht="15" hidden="false" customHeight="false" outlineLevel="0" collapsed="false">
      <c r="A279" s="3" t="s">
        <v>117</v>
      </c>
      <c r="B279" s="4" t="s">
        <v>100</v>
      </c>
      <c r="C279" s="4" t="s">
        <v>37</v>
      </c>
      <c r="D279" s="5" t="s">
        <v>38</v>
      </c>
      <c r="E279" s="5" t="s">
        <v>62</v>
      </c>
      <c r="F279" s="5" t="s">
        <v>63</v>
      </c>
      <c r="G279" s="4" t="s">
        <v>64</v>
      </c>
      <c r="H279" s="5" t="s">
        <v>71</v>
      </c>
      <c r="I279" s="5" t="s">
        <v>66</v>
      </c>
      <c r="J279" s="4" t="s">
        <v>70</v>
      </c>
      <c r="K279" s="6" t="n">
        <v>480</v>
      </c>
      <c r="L279" s="6" t="n">
        <v>49</v>
      </c>
      <c r="M279" s="4" t="s">
        <v>60</v>
      </c>
      <c r="N279" s="6" t="n">
        <f aca="false">K279-L279</f>
        <v>431</v>
      </c>
      <c r="O279" s="7" t="n">
        <f aca="false">N279/K279</f>
        <v>0.897916666666667</v>
      </c>
      <c r="P279" s="8" t="n">
        <v>33</v>
      </c>
      <c r="Q279" s="6" t="n">
        <f aca="false">N279*P279</f>
        <v>14223</v>
      </c>
      <c r="R279" s="6" t="n">
        <v>12634</v>
      </c>
      <c r="S279" s="7" t="n">
        <f aca="false">IFERROR(R279/Q279,0)</f>
        <v>0.888279547212262</v>
      </c>
      <c r="T279" s="6" t="n">
        <v>647</v>
      </c>
      <c r="U279" s="6" t="n">
        <f aca="false">R279-T279</f>
        <v>11987</v>
      </c>
      <c r="V279" s="7" t="n">
        <f aca="false">IFERROR(U279/R279,0)</f>
        <v>0.948788982111762</v>
      </c>
      <c r="W279" s="7" t="n">
        <f aca="false">O279*S279*V279</f>
        <v>0.756755050505051</v>
      </c>
      <c r="X279" s="4" t="s">
        <v>54</v>
      </c>
      <c r="Y279" s="9" t="n">
        <v>346.9</v>
      </c>
    </row>
    <row r="280" customFormat="false" ht="15" hidden="false" customHeight="false" outlineLevel="0" collapsed="false">
      <c r="A280" s="3" t="s">
        <v>117</v>
      </c>
      <c r="B280" s="4" t="s">
        <v>100</v>
      </c>
      <c r="C280" s="4" t="s">
        <v>42</v>
      </c>
      <c r="D280" s="5" t="s">
        <v>43</v>
      </c>
      <c r="E280" s="5" t="s">
        <v>62</v>
      </c>
      <c r="F280" s="5" t="s">
        <v>63</v>
      </c>
      <c r="G280" s="4" t="s">
        <v>64</v>
      </c>
      <c r="H280" s="5" t="s">
        <v>71</v>
      </c>
      <c r="I280" s="5" t="s">
        <v>66</v>
      </c>
      <c r="J280" s="4" t="s">
        <v>72</v>
      </c>
      <c r="K280" s="6" t="n">
        <v>480</v>
      </c>
      <c r="L280" s="6" t="n">
        <v>40</v>
      </c>
      <c r="M280" s="4" t="s">
        <v>60</v>
      </c>
      <c r="N280" s="6" t="n">
        <f aca="false">K280-L280</f>
        <v>440</v>
      </c>
      <c r="O280" s="7" t="n">
        <f aca="false">N280/K280</f>
        <v>0.916666666666667</v>
      </c>
      <c r="P280" s="8" t="n">
        <v>33</v>
      </c>
      <c r="Q280" s="6" t="n">
        <f aca="false">N280*P280</f>
        <v>14520</v>
      </c>
      <c r="R280" s="6" t="n">
        <v>12539</v>
      </c>
      <c r="S280" s="7" t="n">
        <f aca="false">IFERROR(R280/Q280,0)</f>
        <v>0.863567493112948</v>
      </c>
      <c r="T280" s="6" t="n">
        <v>240</v>
      </c>
      <c r="U280" s="6" t="n">
        <f aca="false">R280-T280</f>
        <v>12299</v>
      </c>
      <c r="V280" s="7" t="n">
        <f aca="false">IFERROR(U280/R280,0)</f>
        <v>0.980859717680836</v>
      </c>
      <c r="W280" s="7" t="n">
        <f aca="false">O280*S280*V280</f>
        <v>0.77645202020202</v>
      </c>
      <c r="X280" s="4" t="s">
        <v>61</v>
      </c>
      <c r="Y280" s="9" t="n">
        <v>332.1</v>
      </c>
    </row>
    <row r="281" customFormat="false" ht="15" hidden="false" customHeight="false" outlineLevel="0" collapsed="false">
      <c r="A281" s="3" t="s">
        <v>117</v>
      </c>
      <c r="B281" s="4" t="s">
        <v>100</v>
      </c>
      <c r="C281" s="4" t="s">
        <v>27</v>
      </c>
      <c r="D281" s="5" t="s">
        <v>28</v>
      </c>
      <c r="E281" s="5" t="s">
        <v>74</v>
      </c>
      <c r="F281" s="5" t="s">
        <v>75</v>
      </c>
      <c r="G281" s="4" t="s">
        <v>94</v>
      </c>
      <c r="H281" s="5" t="s">
        <v>39</v>
      </c>
      <c r="I281" s="5" t="s">
        <v>77</v>
      </c>
      <c r="J281" s="4" t="s">
        <v>78</v>
      </c>
      <c r="K281" s="6" t="n">
        <v>480</v>
      </c>
      <c r="L281" s="6" t="n">
        <v>49</v>
      </c>
      <c r="M281" s="4" t="s">
        <v>73</v>
      </c>
      <c r="N281" s="6" t="n">
        <f aca="false">K281-L281</f>
        <v>431</v>
      </c>
      <c r="O281" s="7" t="n">
        <f aca="false">N281/K281</f>
        <v>0.897916666666667</v>
      </c>
      <c r="P281" s="8" t="n">
        <v>38</v>
      </c>
      <c r="Q281" s="6" t="n">
        <f aca="false">N281*P281</f>
        <v>16378</v>
      </c>
      <c r="R281" s="6" t="n">
        <v>16007</v>
      </c>
      <c r="S281" s="7" t="n">
        <f aca="false">IFERROR(R281/Q281,0)</f>
        <v>0.97734766149713</v>
      </c>
      <c r="T281" s="6" t="n">
        <v>144</v>
      </c>
      <c r="U281" s="6" t="n">
        <f aca="false">R281-T281</f>
        <v>15863</v>
      </c>
      <c r="V281" s="7" t="n">
        <f aca="false">IFERROR(U281/R281,0)</f>
        <v>0.991003935778097</v>
      </c>
      <c r="W281" s="7" t="n">
        <f aca="false">O281*S281*V281</f>
        <v>0.86968201754386</v>
      </c>
      <c r="X281" s="4" t="s">
        <v>41</v>
      </c>
      <c r="Y281" s="9" t="n">
        <v>314.1</v>
      </c>
    </row>
    <row r="282" customFormat="false" ht="15" hidden="false" customHeight="false" outlineLevel="0" collapsed="false">
      <c r="A282" s="3" t="s">
        <v>117</v>
      </c>
      <c r="B282" s="4" t="s">
        <v>100</v>
      </c>
      <c r="C282" s="4" t="s">
        <v>37</v>
      </c>
      <c r="D282" s="5" t="s">
        <v>38</v>
      </c>
      <c r="E282" s="5" t="s">
        <v>74</v>
      </c>
      <c r="F282" s="5" t="s">
        <v>75</v>
      </c>
      <c r="G282" s="4" t="s">
        <v>94</v>
      </c>
      <c r="H282" s="5" t="s">
        <v>39</v>
      </c>
      <c r="I282" s="5" t="s">
        <v>77</v>
      </c>
      <c r="J282" s="4" t="s">
        <v>79</v>
      </c>
      <c r="K282" s="6" t="n">
        <v>480</v>
      </c>
      <c r="L282" s="6" t="n">
        <v>16</v>
      </c>
      <c r="M282" s="4" t="s">
        <v>53</v>
      </c>
      <c r="N282" s="6" t="n">
        <f aca="false">K282-L282</f>
        <v>464</v>
      </c>
      <c r="O282" s="7" t="n">
        <f aca="false">N282/K282</f>
        <v>0.966666666666667</v>
      </c>
      <c r="P282" s="8" t="n">
        <v>38</v>
      </c>
      <c r="Q282" s="6" t="n">
        <f aca="false">N282*P282</f>
        <v>17632</v>
      </c>
      <c r="R282" s="6" t="n">
        <v>16148</v>
      </c>
      <c r="S282" s="7" t="n">
        <f aca="false">IFERROR(R282/Q282,0)</f>
        <v>0.915834845735027</v>
      </c>
      <c r="T282" s="6" t="n">
        <v>264</v>
      </c>
      <c r="U282" s="6" t="n">
        <f aca="false">R282-T282</f>
        <v>15884</v>
      </c>
      <c r="V282" s="7" t="n">
        <f aca="false">IFERROR(U282/R282,0)</f>
        <v>0.983651226158038</v>
      </c>
      <c r="W282" s="7" t="n">
        <f aca="false">O282*S282*V282</f>
        <v>0.870833333333333</v>
      </c>
      <c r="X282" s="4" t="s">
        <v>61</v>
      </c>
      <c r="Y282" s="9" t="n">
        <v>346.1</v>
      </c>
    </row>
    <row r="283" customFormat="false" ht="15" hidden="false" customHeight="false" outlineLevel="0" collapsed="false">
      <c r="A283" s="3" t="s">
        <v>117</v>
      </c>
      <c r="B283" s="4" t="s">
        <v>100</v>
      </c>
      <c r="C283" s="4" t="s">
        <v>42</v>
      </c>
      <c r="D283" s="5" t="s">
        <v>43</v>
      </c>
      <c r="E283" s="5" t="s">
        <v>74</v>
      </c>
      <c r="F283" s="5" t="s">
        <v>75</v>
      </c>
      <c r="G283" s="4" t="s">
        <v>76</v>
      </c>
      <c r="H283" s="5" t="s">
        <v>71</v>
      </c>
      <c r="I283" s="5" t="s">
        <v>77</v>
      </c>
      <c r="J283" s="4" t="s">
        <v>80</v>
      </c>
      <c r="K283" s="6" t="n">
        <v>480</v>
      </c>
      <c r="L283" s="6" t="n">
        <v>35</v>
      </c>
      <c r="M283" s="4" t="s">
        <v>46</v>
      </c>
      <c r="N283" s="6" t="n">
        <f aca="false">K283-L283</f>
        <v>445</v>
      </c>
      <c r="O283" s="7" t="n">
        <f aca="false">N283/K283</f>
        <v>0.927083333333333</v>
      </c>
      <c r="P283" s="8" t="n">
        <v>38</v>
      </c>
      <c r="Q283" s="6" t="n">
        <f aca="false">N283*P283</f>
        <v>16910</v>
      </c>
      <c r="R283" s="6" t="n">
        <v>14583</v>
      </c>
      <c r="S283" s="7" t="n">
        <f aca="false">IFERROR(R283/Q283,0)</f>
        <v>0.862389118864577</v>
      </c>
      <c r="T283" s="6" t="n">
        <v>80</v>
      </c>
      <c r="U283" s="6" t="n">
        <f aca="false">R283-T283</f>
        <v>14503</v>
      </c>
      <c r="V283" s="7" t="n">
        <f aca="false">IFERROR(U283/R283,0)</f>
        <v>0.994514160323665</v>
      </c>
      <c r="W283" s="7" t="n">
        <f aca="false">O283*S283*V283</f>
        <v>0.795120614035088</v>
      </c>
      <c r="X283" s="4" t="s">
        <v>61</v>
      </c>
      <c r="Y283" s="9" t="n">
        <v>319.8</v>
      </c>
    </row>
    <row r="284" customFormat="false" ht="15" hidden="false" customHeight="false" outlineLevel="0" collapsed="false">
      <c r="A284" s="3" t="s">
        <v>117</v>
      </c>
      <c r="B284" s="4" t="s">
        <v>100</v>
      </c>
      <c r="C284" s="4" t="s">
        <v>27</v>
      </c>
      <c r="D284" s="5" t="s">
        <v>28</v>
      </c>
      <c r="E284" s="5" t="s">
        <v>81</v>
      </c>
      <c r="F284" s="5" t="s">
        <v>82</v>
      </c>
      <c r="G284" s="4" t="s">
        <v>88</v>
      </c>
      <c r="H284" s="5" t="s">
        <v>84</v>
      </c>
      <c r="I284" s="5" t="s">
        <v>85</v>
      </c>
      <c r="J284" s="4" t="s">
        <v>86</v>
      </c>
      <c r="K284" s="6" t="n">
        <v>480</v>
      </c>
      <c r="L284" s="6" t="n">
        <v>21</v>
      </c>
      <c r="M284" s="4" t="s">
        <v>35</v>
      </c>
      <c r="N284" s="6" t="n">
        <f aca="false">K284-L284</f>
        <v>459</v>
      </c>
      <c r="O284" s="7" t="n">
        <f aca="false">N284/K284</f>
        <v>0.95625</v>
      </c>
      <c r="P284" s="8" t="n">
        <v>36</v>
      </c>
      <c r="Q284" s="6" t="n">
        <f aca="false">N284*P284</f>
        <v>16524</v>
      </c>
      <c r="R284" s="6" t="n">
        <v>15332</v>
      </c>
      <c r="S284" s="7" t="n">
        <f aca="false">IFERROR(R284/Q284,0)</f>
        <v>0.927862503025902</v>
      </c>
      <c r="T284" s="6" t="n">
        <v>199</v>
      </c>
      <c r="U284" s="6" t="n">
        <f aca="false">R284-T284</f>
        <v>15133</v>
      </c>
      <c r="V284" s="7" t="n">
        <f aca="false">IFERROR(U284/R284,0)</f>
        <v>0.987020610487869</v>
      </c>
      <c r="W284" s="7" t="n">
        <f aca="false">O284*S284*V284</f>
        <v>0.875752314814815</v>
      </c>
      <c r="X284" s="4" t="s">
        <v>61</v>
      </c>
      <c r="Y284" s="9" t="n">
        <v>338.8</v>
      </c>
    </row>
    <row r="285" customFormat="false" ht="15" hidden="false" customHeight="false" outlineLevel="0" collapsed="false">
      <c r="A285" s="3" t="s">
        <v>117</v>
      </c>
      <c r="B285" s="4" t="s">
        <v>100</v>
      </c>
      <c r="C285" s="4" t="s">
        <v>37</v>
      </c>
      <c r="D285" s="5" t="s">
        <v>38</v>
      </c>
      <c r="E285" s="5" t="s">
        <v>81</v>
      </c>
      <c r="F285" s="5" t="s">
        <v>82</v>
      </c>
      <c r="G285" s="4" t="s">
        <v>88</v>
      </c>
      <c r="H285" s="5" t="s">
        <v>84</v>
      </c>
      <c r="I285" s="5" t="s">
        <v>85</v>
      </c>
      <c r="J285" s="4" t="s">
        <v>87</v>
      </c>
      <c r="K285" s="6" t="n">
        <v>480</v>
      </c>
      <c r="L285" s="6" t="n">
        <v>19</v>
      </c>
      <c r="M285" s="4" t="s">
        <v>35</v>
      </c>
      <c r="N285" s="6" t="n">
        <f aca="false">K285-L285</f>
        <v>461</v>
      </c>
      <c r="O285" s="7" t="n">
        <f aca="false">N285/K285</f>
        <v>0.960416666666667</v>
      </c>
      <c r="P285" s="8" t="n">
        <v>36</v>
      </c>
      <c r="Q285" s="6" t="n">
        <f aca="false">N285*P285</f>
        <v>16596</v>
      </c>
      <c r="R285" s="6" t="n">
        <v>14685</v>
      </c>
      <c r="S285" s="7" t="n">
        <f aca="false">IFERROR(R285/Q285,0)</f>
        <v>0.884851771511208</v>
      </c>
      <c r="T285" s="6" t="n">
        <v>89</v>
      </c>
      <c r="U285" s="6" t="n">
        <f aca="false">R285-T285</f>
        <v>14596</v>
      </c>
      <c r="V285" s="7" t="n">
        <f aca="false">IFERROR(U285/R285,0)</f>
        <v>0.993939393939394</v>
      </c>
      <c r="W285" s="7" t="n">
        <f aca="false">O285*S285*V285</f>
        <v>0.844675925925926</v>
      </c>
      <c r="X285" s="4" t="s">
        <v>61</v>
      </c>
      <c r="Y285" s="9" t="n">
        <v>359.6</v>
      </c>
    </row>
    <row r="286" customFormat="false" ht="15" hidden="false" customHeight="false" outlineLevel="0" collapsed="false">
      <c r="A286" s="3" t="s">
        <v>117</v>
      </c>
      <c r="B286" s="4" t="s">
        <v>100</v>
      </c>
      <c r="C286" s="4" t="s">
        <v>42</v>
      </c>
      <c r="D286" s="5" t="s">
        <v>43</v>
      </c>
      <c r="E286" s="5" t="s">
        <v>81</v>
      </c>
      <c r="F286" s="5" t="s">
        <v>82</v>
      </c>
      <c r="G286" s="4" t="s">
        <v>83</v>
      </c>
      <c r="H286" s="5" t="s">
        <v>84</v>
      </c>
      <c r="I286" s="5" t="s">
        <v>85</v>
      </c>
      <c r="J286" s="4" t="s">
        <v>89</v>
      </c>
      <c r="K286" s="6" t="n">
        <v>480</v>
      </c>
      <c r="L286" s="6" t="n">
        <v>21</v>
      </c>
      <c r="M286" s="4" t="s">
        <v>35</v>
      </c>
      <c r="N286" s="6" t="n">
        <f aca="false">K286-L286</f>
        <v>459</v>
      </c>
      <c r="O286" s="7" t="n">
        <f aca="false">N286/K286</f>
        <v>0.95625</v>
      </c>
      <c r="P286" s="8" t="n">
        <v>36</v>
      </c>
      <c r="Q286" s="6" t="n">
        <f aca="false">N286*P286</f>
        <v>16524</v>
      </c>
      <c r="R286" s="6" t="n">
        <v>14551</v>
      </c>
      <c r="S286" s="7" t="n">
        <f aca="false">IFERROR(R286/Q286,0)</f>
        <v>0.880597918179618</v>
      </c>
      <c r="T286" s="6" t="n">
        <v>74</v>
      </c>
      <c r="U286" s="6" t="n">
        <f aca="false">R286-T286</f>
        <v>14477</v>
      </c>
      <c r="V286" s="7" t="n">
        <f aca="false">IFERROR(U286/R286,0)</f>
        <v>0.994914438870181</v>
      </c>
      <c r="W286" s="7" t="n">
        <f aca="false">O286*S286*V286</f>
        <v>0.837789351851852</v>
      </c>
      <c r="X286" s="4" t="s">
        <v>61</v>
      </c>
      <c r="Y286" s="9" t="n">
        <v>356.5</v>
      </c>
    </row>
    <row r="287" customFormat="false" ht="15" hidden="false" customHeight="false" outlineLevel="0" collapsed="false">
      <c r="A287" s="3" t="s">
        <v>118</v>
      </c>
      <c r="B287" s="4" t="s">
        <v>103</v>
      </c>
      <c r="C287" s="4" t="s">
        <v>27</v>
      </c>
      <c r="D287" s="5" t="s">
        <v>28</v>
      </c>
      <c r="E287" s="5" t="s">
        <v>29</v>
      </c>
      <c r="F287" s="5" t="s">
        <v>30</v>
      </c>
      <c r="G287" s="4" t="s">
        <v>44</v>
      </c>
      <c r="H287" s="5" t="s">
        <v>32</v>
      </c>
      <c r="I287" s="5" t="s">
        <v>33</v>
      </c>
      <c r="J287" s="4" t="s">
        <v>34</v>
      </c>
      <c r="K287" s="6" t="n">
        <v>480</v>
      </c>
      <c r="L287" s="6" t="n">
        <v>15</v>
      </c>
      <c r="M287" s="4" t="s">
        <v>35</v>
      </c>
      <c r="N287" s="6" t="n">
        <f aca="false">K287-L287</f>
        <v>465</v>
      </c>
      <c r="O287" s="7" t="n">
        <f aca="false">N287/K287</f>
        <v>0.96875</v>
      </c>
      <c r="P287" s="8" t="n">
        <v>42</v>
      </c>
      <c r="Q287" s="6" t="n">
        <f aca="false">N287*P287</f>
        <v>19530</v>
      </c>
      <c r="R287" s="6" t="n">
        <v>18530</v>
      </c>
      <c r="S287" s="7" t="n">
        <f aca="false">IFERROR(R287/Q287,0)</f>
        <v>0.948796722990271</v>
      </c>
      <c r="T287" s="6" t="n">
        <v>129</v>
      </c>
      <c r="U287" s="6" t="n">
        <f aca="false">R287-T287</f>
        <v>18401</v>
      </c>
      <c r="V287" s="7" t="n">
        <f aca="false">IFERROR(U287/R287,0)</f>
        <v>0.993038316243929</v>
      </c>
      <c r="W287" s="7" t="n">
        <f aca="false">O287*S287*V287</f>
        <v>0.912748015873016</v>
      </c>
      <c r="X287" s="4" t="s">
        <v>61</v>
      </c>
      <c r="Y287" s="9" t="n">
        <v>364.1</v>
      </c>
    </row>
    <row r="288" customFormat="false" ht="15" hidden="false" customHeight="false" outlineLevel="0" collapsed="false">
      <c r="A288" s="3" t="s">
        <v>118</v>
      </c>
      <c r="B288" s="4" t="s">
        <v>103</v>
      </c>
      <c r="C288" s="4" t="s">
        <v>37</v>
      </c>
      <c r="D288" s="5" t="s">
        <v>38</v>
      </c>
      <c r="E288" s="5" t="s">
        <v>29</v>
      </c>
      <c r="F288" s="5" t="s">
        <v>30</v>
      </c>
      <c r="G288" s="4" t="s">
        <v>31</v>
      </c>
      <c r="H288" s="5" t="s">
        <v>32</v>
      </c>
      <c r="I288" s="5" t="s">
        <v>33</v>
      </c>
      <c r="J288" s="4" t="s">
        <v>40</v>
      </c>
      <c r="K288" s="6" t="n">
        <v>480</v>
      </c>
      <c r="L288" s="6" t="n">
        <v>69</v>
      </c>
      <c r="M288" s="4" t="s">
        <v>101</v>
      </c>
      <c r="N288" s="6" t="n">
        <f aca="false">K288-L288</f>
        <v>411</v>
      </c>
      <c r="O288" s="7" t="n">
        <f aca="false">N288/K288</f>
        <v>0.85625</v>
      </c>
      <c r="P288" s="8" t="n">
        <v>42</v>
      </c>
      <c r="Q288" s="6" t="n">
        <f aca="false">N288*P288</f>
        <v>17262</v>
      </c>
      <c r="R288" s="6" t="n">
        <v>15031</v>
      </c>
      <c r="S288" s="7" t="n">
        <f aca="false">IFERROR(R288/Q288,0)</f>
        <v>0.870756575136137</v>
      </c>
      <c r="T288" s="6" t="n">
        <v>91</v>
      </c>
      <c r="U288" s="6" t="n">
        <f aca="false">R288-T288</f>
        <v>14940</v>
      </c>
      <c r="V288" s="7" t="n">
        <f aca="false">IFERROR(U288/R288,0)</f>
        <v>0.993945845253144</v>
      </c>
      <c r="W288" s="7" t="n">
        <f aca="false">O288*S288*V288</f>
        <v>0.741071428571429</v>
      </c>
      <c r="X288" s="4" t="s">
        <v>61</v>
      </c>
      <c r="Y288" s="9" t="n">
        <v>290.8</v>
      </c>
    </row>
    <row r="289" customFormat="false" ht="15" hidden="false" customHeight="false" outlineLevel="0" collapsed="false">
      <c r="A289" s="3" t="s">
        <v>118</v>
      </c>
      <c r="B289" s="4" t="s">
        <v>103</v>
      </c>
      <c r="C289" s="4" t="s">
        <v>42</v>
      </c>
      <c r="D289" s="5" t="s">
        <v>43</v>
      </c>
      <c r="E289" s="5" t="s">
        <v>29</v>
      </c>
      <c r="F289" s="5" t="s">
        <v>30</v>
      </c>
      <c r="G289" s="4" t="s">
        <v>44</v>
      </c>
      <c r="H289" s="5" t="s">
        <v>58</v>
      </c>
      <c r="I289" s="5" t="s">
        <v>33</v>
      </c>
      <c r="J289" s="4" t="s">
        <v>45</v>
      </c>
      <c r="K289" s="6" t="n">
        <v>480</v>
      </c>
      <c r="L289" s="6" t="n">
        <v>49</v>
      </c>
      <c r="M289" s="4" t="s">
        <v>60</v>
      </c>
      <c r="N289" s="6" t="n">
        <f aca="false">K289-L289</f>
        <v>431</v>
      </c>
      <c r="O289" s="7" t="n">
        <f aca="false">N289/K289</f>
        <v>0.897916666666667</v>
      </c>
      <c r="P289" s="8" t="n">
        <v>42</v>
      </c>
      <c r="Q289" s="6" t="n">
        <f aca="false">N289*P289</f>
        <v>18102</v>
      </c>
      <c r="R289" s="6" t="n">
        <v>16316</v>
      </c>
      <c r="S289" s="7" t="n">
        <f aca="false">IFERROR(R289/Q289,0)</f>
        <v>0.90133686885427</v>
      </c>
      <c r="T289" s="6" t="n">
        <v>799</v>
      </c>
      <c r="U289" s="6" t="n">
        <f aca="false">R289-T289</f>
        <v>15517</v>
      </c>
      <c r="V289" s="7" t="n">
        <f aca="false">IFERROR(U289/R289,0)</f>
        <v>0.951029664133366</v>
      </c>
      <c r="W289" s="7" t="n">
        <f aca="false">O289*S289*V289</f>
        <v>0.76969246031746</v>
      </c>
      <c r="X289" s="4" t="s">
        <v>61</v>
      </c>
      <c r="Y289" s="9" t="n">
        <v>299.2</v>
      </c>
    </row>
    <row r="290" customFormat="false" ht="15" hidden="false" customHeight="false" outlineLevel="0" collapsed="false">
      <c r="A290" s="3" t="s">
        <v>118</v>
      </c>
      <c r="B290" s="4" t="s">
        <v>103</v>
      </c>
      <c r="C290" s="4" t="s">
        <v>27</v>
      </c>
      <c r="D290" s="5" t="s">
        <v>28</v>
      </c>
      <c r="E290" s="5" t="s">
        <v>48</v>
      </c>
      <c r="F290" s="5" t="s">
        <v>49</v>
      </c>
      <c r="G290" s="4" t="s">
        <v>93</v>
      </c>
      <c r="H290" s="5" t="s">
        <v>55</v>
      </c>
      <c r="I290" s="5" t="s">
        <v>51</v>
      </c>
      <c r="J290" s="4" t="s">
        <v>52</v>
      </c>
      <c r="K290" s="6" t="n">
        <v>480</v>
      </c>
      <c r="L290" s="6" t="n">
        <v>51</v>
      </c>
      <c r="M290" s="4" t="s">
        <v>60</v>
      </c>
      <c r="N290" s="6" t="n">
        <f aca="false">K290-L290</f>
        <v>429</v>
      </c>
      <c r="O290" s="7" t="n">
        <f aca="false">N290/K290</f>
        <v>0.89375</v>
      </c>
      <c r="P290" s="8" t="n">
        <v>48</v>
      </c>
      <c r="Q290" s="6" t="n">
        <f aca="false">N290*P290</f>
        <v>20592</v>
      </c>
      <c r="R290" s="6" t="n">
        <v>17710</v>
      </c>
      <c r="S290" s="7" t="n">
        <f aca="false">IFERROR(R290/Q290,0)</f>
        <v>0.860042735042735</v>
      </c>
      <c r="T290" s="6" t="n">
        <v>288</v>
      </c>
      <c r="U290" s="6" t="n">
        <f aca="false">R290-T290</f>
        <v>17422</v>
      </c>
      <c r="V290" s="7" t="n">
        <f aca="false">IFERROR(U290/R290,0)</f>
        <v>0.983738001129305</v>
      </c>
      <c r="W290" s="7" t="n">
        <f aca="false">O290*S290*V290</f>
        <v>0.756163194444445</v>
      </c>
      <c r="X290" s="4" t="s">
        <v>92</v>
      </c>
      <c r="Y290" s="9" t="n">
        <v>298.1</v>
      </c>
    </row>
    <row r="291" customFormat="false" ht="15" hidden="false" customHeight="false" outlineLevel="0" collapsed="false">
      <c r="A291" s="3" t="s">
        <v>118</v>
      </c>
      <c r="B291" s="4" t="s">
        <v>103</v>
      </c>
      <c r="C291" s="4" t="s">
        <v>37</v>
      </c>
      <c r="D291" s="5" t="s">
        <v>38</v>
      </c>
      <c r="E291" s="5" t="s">
        <v>48</v>
      </c>
      <c r="F291" s="5" t="s">
        <v>49</v>
      </c>
      <c r="G291" s="4" t="s">
        <v>93</v>
      </c>
      <c r="H291" s="5" t="s">
        <v>32</v>
      </c>
      <c r="I291" s="5" t="s">
        <v>51</v>
      </c>
      <c r="J291" s="4" t="s">
        <v>56</v>
      </c>
      <c r="K291" s="6" t="n">
        <v>480</v>
      </c>
      <c r="L291" s="6" t="n">
        <v>56</v>
      </c>
      <c r="M291" s="4" t="s">
        <v>60</v>
      </c>
      <c r="N291" s="6" t="n">
        <f aca="false">K291-L291</f>
        <v>424</v>
      </c>
      <c r="O291" s="7" t="n">
        <f aca="false">N291/K291</f>
        <v>0.883333333333333</v>
      </c>
      <c r="P291" s="8" t="n">
        <v>48</v>
      </c>
      <c r="Q291" s="6" t="n">
        <f aca="false">N291*P291</f>
        <v>20352</v>
      </c>
      <c r="R291" s="6" t="n">
        <v>19787</v>
      </c>
      <c r="S291" s="7" t="n">
        <f aca="false">IFERROR(R291/Q291,0)</f>
        <v>0.972238600628931</v>
      </c>
      <c r="T291" s="6" t="n">
        <v>190</v>
      </c>
      <c r="U291" s="6" t="n">
        <f aca="false">R291-T291</f>
        <v>19597</v>
      </c>
      <c r="V291" s="7" t="n">
        <f aca="false">IFERROR(U291/R291,0)</f>
        <v>0.990397735887199</v>
      </c>
      <c r="W291" s="7" t="n">
        <f aca="false">O291*S291*V291</f>
        <v>0.850564236111111</v>
      </c>
      <c r="X291" s="4" t="s">
        <v>92</v>
      </c>
      <c r="Y291" s="9" t="n">
        <v>290.8</v>
      </c>
    </row>
    <row r="292" customFormat="false" ht="15" hidden="false" customHeight="false" outlineLevel="0" collapsed="false">
      <c r="A292" s="3" t="s">
        <v>118</v>
      </c>
      <c r="B292" s="4" t="s">
        <v>103</v>
      </c>
      <c r="C292" s="4" t="s">
        <v>42</v>
      </c>
      <c r="D292" s="5" t="s">
        <v>43</v>
      </c>
      <c r="E292" s="5" t="s">
        <v>48</v>
      </c>
      <c r="F292" s="5" t="s">
        <v>49</v>
      </c>
      <c r="G292" s="4" t="s">
        <v>50</v>
      </c>
      <c r="H292" s="5" t="s">
        <v>32</v>
      </c>
      <c r="I292" s="5" t="s">
        <v>51</v>
      </c>
      <c r="J292" s="4" t="s">
        <v>59</v>
      </c>
      <c r="K292" s="6" t="n">
        <v>480</v>
      </c>
      <c r="L292" s="6" t="n">
        <v>78</v>
      </c>
      <c r="M292" s="4" t="s">
        <v>57</v>
      </c>
      <c r="N292" s="6" t="n">
        <f aca="false">K292-L292</f>
        <v>402</v>
      </c>
      <c r="O292" s="7" t="n">
        <f aca="false">N292/K292</f>
        <v>0.8375</v>
      </c>
      <c r="P292" s="8" t="n">
        <v>48</v>
      </c>
      <c r="Q292" s="6" t="n">
        <f aca="false">N292*P292</f>
        <v>19296</v>
      </c>
      <c r="R292" s="6" t="n">
        <v>19506</v>
      </c>
      <c r="S292" s="7" t="n">
        <f aca="false">IFERROR(R292/Q292,0)</f>
        <v>1.01088308457711</v>
      </c>
      <c r="T292" s="6" t="n">
        <v>363</v>
      </c>
      <c r="U292" s="6" t="n">
        <f aca="false">R292-T292</f>
        <v>19143</v>
      </c>
      <c r="V292" s="7" t="n">
        <f aca="false">IFERROR(U292/R292,0)</f>
        <v>0.981390341433405</v>
      </c>
      <c r="W292" s="7" t="n">
        <f aca="false">O292*S292*V292</f>
        <v>0.830859375</v>
      </c>
      <c r="X292" s="4" t="s">
        <v>36</v>
      </c>
      <c r="Y292" s="9" t="n">
        <v>303</v>
      </c>
    </row>
    <row r="293" customFormat="false" ht="15" hidden="false" customHeight="false" outlineLevel="0" collapsed="false">
      <c r="A293" s="3" t="s">
        <v>118</v>
      </c>
      <c r="B293" s="4" t="s">
        <v>103</v>
      </c>
      <c r="C293" s="4" t="s">
        <v>27</v>
      </c>
      <c r="D293" s="5" t="s">
        <v>28</v>
      </c>
      <c r="E293" s="5" t="s">
        <v>62</v>
      </c>
      <c r="F293" s="5" t="s">
        <v>63</v>
      </c>
      <c r="G293" s="4" t="s">
        <v>64</v>
      </c>
      <c r="H293" s="5" t="s">
        <v>65</v>
      </c>
      <c r="I293" s="5" t="s">
        <v>66</v>
      </c>
      <c r="J293" s="4" t="s">
        <v>67</v>
      </c>
      <c r="K293" s="6" t="n">
        <v>480</v>
      </c>
      <c r="L293" s="6" t="n">
        <v>57</v>
      </c>
      <c r="M293" s="4" t="s">
        <v>46</v>
      </c>
      <c r="N293" s="6" t="n">
        <f aca="false">K293-L293</f>
        <v>423</v>
      </c>
      <c r="O293" s="7" t="n">
        <f aca="false">N293/K293</f>
        <v>0.88125</v>
      </c>
      <c r="P293" s="8" t="n">
        <v>33</v>
      </c>
      <c r="Q293" s="6" t="n">
        <f aca="false">N293*P293</f>
        <v>13959</v>
      </c>
      <c r="R293" s="6" t="n">
        <v>12594</v>
      </c>
      <c r="S293" s="7" t="n">
        <f aca="false">IFERROR(R293/Q293,0)</f>
        <v>0.902213625617881</v>
      </c>
      <c r="T293" s="6" t="n">
        <v>100</v>
      </c>
      <c r="U293" s="6" t="n">
        <f aca="false">R293-T293</f>
        <v>12494</v>
      </c>
      <c r="V293" s="7" t="n">
        <f aca="false">IFERROR(U293/R293,0)</f>
        <v>0.992059710973479</v>
      </c>
      <c r="W293" s="7" t="n">
        <f aca="false">O293*S293*V293</f>
        <v>0.788762626262626</v>
      </c>
      <c r="X293" s="4" t="s">
        <v>61</v>
      </c>
      <c r="Y293" s="9" t="n">
        <v>330.8</v>
      </c>
    </row>
    <row r="294" customFormat="false" ht="15" hidden="false" customHeight="false" outlineLevel="0" collapsed="false">
      <c r="A294" s="3" t="s">
        <v>118</v>
      </c>
      <c r="B294" s="4" t="s">
        <v>103</v>
      </c>
      <c r="C294" s="4" t="s">
        <v>37</v>
      </c>
      <c r="D294" s="5" t="s">
        <v>38</v>
      </c>
      <c r="E294" s="5" t="s">
        <v>62</v>
      </c>
      <c r="F294" s="5" t="s">
        <v>63</v>
      </c>
      <c r="G294" s="4" t="s">
        <v>69</v>
      </c>
      <c r="H294" s="5" t="s">
        <v>65</v>
      </c>
      <c r="I294" s="5" t="s">
        <v>66</v>
      </c>
      <c r="J294" s="4" t="s">
        <v>70</v>
      </c>
      <c r="K294" s="6" t="n">
        <v>480</v>
      </c>
      <c r="L294" s="6" t="n">
        <v>41</v>
      </c>
      <c r="M294" s="4" t="s">
        <v>60</v>
      </c>
      <c r="N294" s="6" t="n">
        <f aca="false">K294-L294</f>
        <v>439</v>
      </c>
      <c r="O294" s="7" t="n">
        <f aca="false">N294/K294</f>
        <v>0.914583333333333</v>
      </c>
      <c r="P294" s="8" t="n">
        <v>33</v>
      </c>
      <c r="Q294" s="6" t="n">
        <f aca="false">N294*P294</f>
        <v>14487</v>
      </c>
      <c r="R294" s="6" t="n">
        <v>13710</v>
      </c>
      <c r="S294" s="7" t="n">
        <f aca="false">IFERROR(R294/Q294,0)</f>
        <v>0.946365707185753</v>
      </c>
      <c r="T294" s="6" t="n">
        <v>862</v>
      </c>
      <c r="U294" s="6" t="n">
        <f aca="false">R294-T294</f>
        <v>12848</v>
      </c>
      <c r="V294" s="7" t="n">
        <f aca="false">IFERROR(U294/R294,0)</f>
        <v>0.937126185266229</v>
      </c>
      <c r="W294" s="7" t="n">
        <f aca="false">O294*S294*V294</f>
        <v>0.811111111111111</v>
      </c>
      <c r="X294" s="4" t="s">
        <v>47</v>
      </c>
      <c r="Y294" s="9" t="n">
        <v>292.1</v>
      </c>
    </row>
    <row r="295" customFormat="false" ht="15" hidden="false" customHeight="false" outlineLevel="0" collapsed="false">
      <c r="A295" s="3" t="s">
        <v>118</v>
      </c>
      <c r="B295" s="4" t="s">
        <v>103</v>
      </c>
      <c r="C295" s="4" t="s">
        <v>42</v>
      </c>
      <c r="D295" s="5" t="s">
        <v>43</v>
      </c>
      <c r="E295" s="5" t="s">
        <v>62</v>
      </c>
      <c r="F295" s="5" t="s">
        <v>63</v>
      </c>
      <c r="G295" s="4" t="s">
        <v>64</v>
      </c>
      <c r="H295" s="5" t="s">
        <v>65</v>
      </c>
      <c r="I295" s="5" t="s">
        <v>66</v>
      </c>
      <c r="J295" s="4" t="s">
        <v>72</v>
      </c>
      <c r="K295" s="6" t="n">
        <v>480</v>
      </c>
      <c r="L295" s="6" t="n">
        <v>22</v>
      </c>
      <c r="M295" s="4" t="s">
        <v>35</v>
      </c>
      <c r="N295" s="6" t="n">
        <f aca="false">K295-L295</f>
        <v>458</v>
      </c>
      <c r="O295" s="7" t="n">
        <f aca="false">N295/K295</f>
        <v>0.954166666666667</v>
      </c>
      <c r="P295" s="8" t="n">
        <v>33</v>
      </c>
      <c r="Q295" s="6" t="n">
        <f aca="false">N295*P295</f>
        <v>15114</v>
      </c>
      <c r="R295" s="6" t="n">
        <v>13485</v>
      </c>
      <c r="S295" s="7" t="n">
        <f aca="false">IFERROR(R295/Q295,0)</f>
        <v>0.892219134577213</v>
      </c>
      <c r="T295" s="6" t="n">
        <v>545</v>
      </c>
      <c r="U295" s="6" t="n">
        <f aca="false">R295-T295</f>
        <v>12940</v>
      </c>
      <c r="V295" s="7" t="n">
        <f aca="false">IFERROR(U295/R295,0)</f>
        <v>0.959584723767149</v>
      </c>
      <c r="W295" s="7" t="n">
        <f aca="false">O295*S295*V295</f>
        <v>0.816919191919192</v>
      </c>
      <c r="X295" s="4" t="s">
        <v>61</v>
      </c>
      <c r="Y295" s="9" t="n">
        <v>299.4</v>
      </c>
    </row>
    <row r="296" customFormat="false" ht="15" hidden="false" customHeight="false" outlineLevel="0" collapsed="false">
      <c r="A296" s="3" t="s">
        <v>118</v>
      </c>
      <c r="B296" s="4" t="s">
        <v>103</v>
      </c>
      <c r="C296" s="4" t="s">
        <v>27</v>
      </c>
      <c r="D296" s="5" t="s">
        <v>28</v>
      </c>
      <c r="E296" s="5" t="s">
        <v>74</v>
      </c>
      <c r="F296" s="5" t="s">
        <v>75</v>
      </c>
      <c r="G296" s="4" t="s">
        <v>94</v>
      </c>
      <c r="H296" s="5" t="s">
        <v>39</v>
      </c>
      <c r="I296" s="5" t="s">
        <v>77</v>
      </c>
      <c r="J296" s="4" t="s">
        <v>78</v>
      </c>
      <c r="K296" s="6" t="n">
        <v>480</v>
      </c>
      <c r="L296" s="6" t="n">
        <v>61</v>
      </c>
      <c r="M296" s="4" t="s">
        <v>46</v>
      </c>
      <c r="N296" s="6" t="n">
        <f aca="false">K296-L296</f>
        <v>419</v>
      </c>
      <c r="O296" s="7" t="n">
        <f aca="false">N296/K296</f>
        <v>0.872916666666667</v>
      </c>
      <c r="P296" s="8" t="n">
        <v>38</v>
      </c>
      <c r="Q296" s="6" t="n">
        <f aca="false">N296*P296</f>
        <v>15922</v>
      </c>
      <c r="R296" s="6" t="n">
        <v>14721</v>
      </c>
      <c r="S296" s="7" t="n">
        <f aca="false">IFERROR(R296/Q296,0)</f>
        <v>0.924569777666122</v>
      </c>
      <c r="T296" s="6" t="n">
        <v>145</v>
      </c>
      <c r="U296" s="6" t="n">
        <f aca="false">R296-T296</f>
        <v>14576</v>
      </c>
      <c r="V296" s="7" t="n">
        <f aca="false">IFERROR(U296/R296,0)</f>
        <v>0.99015012567081</v>
      </c>
      <c r="W296" s="7" t="n">
        <f aca="false">O296*S296*V296</f>
        <v>0.799122807017544</v>
      </c>
      <c r="X296" s="4" t="s">
        <v>36</v>
      </c>
      <c r="Y296" s="9" t="n">
        <v>334.3</v>
      </c>
    </row>
    <row r="297" customFormat="false" ht="15" hidden="false" customHeight="false" outlineLevel="0" collapsed="false">
      <c r="A297" s="3" t="s">
        <v>118</v>
      </c>
      <c r="B297" s="4" t="s">
        <v>103</v>
      </c>
      <c r="C297" s="4" t="s">
        <v>37</v>
      </c>
      <c r="D297" s="5" t="s">
        <v>38</v>
      </c>
      <c r="E297" s="5" t="s">
        <v>74</v>
      </c>
      <c r="F297" s="5" t="s">
        <v>75</v>
      </c>
      <c r="G297" s="4" t="s">
        <v>94</v>
      </c>
      <c r="H297" s="5" t="s">
        <v>71</v>
      </c>
      <c r="I297" s="5" t="s">
        <v>77</v>
      </c>
      <c r="J297" s="4" t="s">
        <v>79</v>
      </c>
      <c r="K297" s="6" t="n">
        <v>480</v>
      </c>
      <c r="L297" s="6" t="n">
        <v>69</v>
      </c>
      <c r="M297" s="4" t="s">
        <v>53</v>
      </c>
      <c r="N297" s="6" t="n">
        <f aca="false">K297-L297</f>
        <v>411</v>
      </c>
      <c r="O297" s="7" t="n">
        <f aca="false">N297/K297</f>
        <v>0.85625</v>
      </c>
      <c r="P297" s="8" t="n">
        <v>38</v>
      </c>
      <c r="Q297" s="6" t="n">
        <f aca="false">N297*P297</f>
        <v>15618</v>
      </c>
      <c r="R297" s="6" t="n">
        <v>14874</v>
      </c>
      <c r="S297" s="7" t="n">
        <f aca="false">IFERROR(R297/Q297,0)</f>
        <v>0.952362658470995</v>
      </c>
      <c r="T297" s="6" t="n">
        <v>236</v>
      </c>
      <c r="U297" s="6" t="n">
        <f aca="false">R297-T297</f>
        <v>14638</v>
      </c>
      <c r="V297" s="7" t="n">
        <f aca="false">IFERROR(U297/R297,0)</f>
        <v>0.984133387118462</v>
      </c>
      <c r="W297" s="7" t="n">
        <f aca="false">O297*S297*V297</f>
        <v>0.802521929824561</v>
      </c>
      <c r="X297" s="4" t="s">
        <v>61</v>
      </c>
      <c r="Y297" s="9" t="n">
        <v>287.4</v>
      </c>
    </row>
    <row r="298" customFormat="false" ht="15" hidden="false" customHeight="false" outlineLevel="0" collapsed="false">
      <c r="A298" s="3" t="s">
        <v>118</v>
      </c>
      <c r="B298" s="4" t="s">
        <v>103</v>
      </c>
      <c r="C298" s="4" t="s">
        <v>42</v>
      </c>
      <c r="D298" s="5" t="s">
        <v>43</v>
      </c>
      <c r="E298" s="5" t="s">
        <v>74</v>
      </c>
      <c r="F298" s="5" t="s">
        <v>75</v>
      </c>
      <c r="G298" s="4" t="s">
        <v>94</v>
      </c>
      <c r="H298" s="5" t="s">
        <v>71</v>
      </c>
      <c r="I298" s="5" t="s">
        <v>77</v>
      </c>
      <c r="J298" s="4" t="s">
        <v>80</v>
      </c>
      <c r="K298" s="6" t="n">
        <v>480</v>
      </c>
      <c r="L298" s="6" t="n">
        <v>11</v>
      </c>
      <c r="M298" s="4" t="s">
        <v>35</v>
      </c>
      <c r="N298" s="6" t="n">
        <f aca="false">K298-L298</f>
        <v>469</v>
      </c>
      <c r="O298" s="7" t="n">
        <f aca="false">N298/K298</f>
        <v>0.977083333333333</v>
      </c>
      <c r="P298" s="8" t="n">
        <v>38</v>
      </c>
      <c r="Q298" s="6" t="n">
        <f aca="false">N298*P298</f>
        <v>17822</v>
      </c>
      <c r="R298" s="6" t="n">
        <v>16881</v>
      </c>
      <c r="S298" s="7" t="n">
        <f aca="false">IFERROR(R298/Q298,0)</f>
        <v>0.947200089776681</v>
      </c>
      <c r="T298" s="6" t="n">
        <v>201</v>
      </c>
      <c r="U298" s="6" t="n">
        <f aca="false">R298-T298</f>
        <v>16680</v>
      </c>
      <c r="V298" s="7" t="n">
        <f aca="false">IFERROR(U298/R298,0)</f>
        <v>0.988093122445353</v>
      </c>
      <c r="W298" s="7" t="n">
        <f aca="false">O298*S298*V298</f>
        <v>0.914473684210526</v>
      </c>
      <c r="X298" s="4" t="s">
        <v>92</v>
      </c>
      <c r="Y298" s="9" t="n">
        <v>357.1</v>
      </c>
    </row>
    <row r="299" customFormat="false" ht="15" hidden="false" customHeight="false" outlineLevel="0" collapsed="false">
      <c r="A299" s="3" t="s">
        <v>118</v>
      </c>
      <c r="B299" s="4" t="s">
        <v>103</v>
      </c>
      <c r="C299" s="4" t="s">
        <v>27</v>
      </c>
      <c r="D299" s="5" t="s">
        <v>28</v>
      </c>
      <c r="E299" s="5" t="s">
        <v>81</v>
      </c>
      <c r="F299" s="5" t="s">
        <v>82</v>
      </c>
      <c r="G299" s="4" t="s">
        <v>88</v>
      </c>
      <c r="H299" s="5" t="s">
        <v>84</v>
      </c>
      <c r="I299" s="5" t="s">
        <v>85</v>
      </c>
      <c r="J299" s="4" t="s">
        <v>86</v>
      </c>
      <c r="K299" s="6" t="n">
        <v>480</v>
      </c>
      <c r="L299" s="6" t="n">
        <v>32</v>
      </c>
      <c r="M299" s="4" t="s">
        <v>46</v>
      </c>
      <c r="N299" s="6" t="n">
        <f aca="false">K299-L299</f>
        <v>448</v>
      </c>
      <c r="O299" s="7" t="n">
        <f aca="false">N299/K299</f>
        <v>0.933333333333333</v>
      </c>
      <c r="P299" s="8" t="n">
        <v>36</v>
      </c>
      <c r="Q299" s="6" t="n">
        <f aca="false">N299*P299</f>
        <v>16128</v>
      </c>
      <c r="R299" s="6" t="n">
        <v>15435</v>
      </c>
      <c r="S299" s="7" t="n">
        <f aca="false">IFERROR(R299/Q299,0)</f>
        <v>0.95703125</v>
      </c>
      <c r="T299" s="6" t="n">
        <v>300</v>
      </c>
      <c r="U299" s="6" t="n">
        <f aca="false">R299-T299</f>
        <v>15135</v>
      </c>
      <c r="V299" s="7" t="n">
        <f aca="false">IFERROR(U299/R299,0)</f>
        <v>0.980563654033042</v>
      </c>
      <c r="W299" s="7" t="n">
        <f aca="false">O299*S299*V299</f>
        <v>0.875868055555556</v>
      </c>
      <c r="X299" s="4" t="s">
        <v>92</v>
      </c>
      <c r="Y299" s="9" t="n">
        <v>329.7</v>
      </c>
    </row>
    <row r="300" customFormat="false" ht="15" hidden="false" customHeight="false" outlineLevel="0" collapsed="false">
      <c r="A300" s="3" t="s">
        <v>118</v>
      </c>
      <c r="B300" s="4" t="s">
        <v>103</v>
      </c>
      <c r="C300" s="4" t="s">
        <v>37</v>
      </c>
      <c r="D300" s="5" t="s">
        <v>38</v>
      </c>
      <c r="E300" s="5" t="s">
        <v>81</v>
      </c>
      <c r="F300" s="5" t="s">
        <v>82</v>
      </c>
      <c r="G300" s="4" t="s">
        <v>83</v>
      </c>
      <c r="H300" s="5" t="s">
        <v>58</v>
      </c>
      <c r="I300" s="5" t="s">
        <v>85</v>
      </c>
      <c r="J300" s="4" t="s">
        <v>87</v>
      </c>
      <c r="K300" s="6" t="n">
        <v>480</v>
      </c>
      <c r="L300" s="6" t="n">
        <v>21</v>
      </c>
      <c r="M300" s="4" t="s">
        <v>35</v>
      </c>
      <c r="N300" s="6" t="n">
        <f aca="false">K300-L300</f>
        <v>459</v>
      </c>
      <c r="O300" s="7" t="n">
        <f aca="false">N300/K300</f>
        <v>0.95625</v>
      </c>
      <c r="P300" s="8" t="n">
        <v>36</v>
      </c>
      <c r="Q300" s="6" t="n">
        <f aca="false">N300*P300</f>
        <v>16524</v>
      </c>
      <c r="R300" s="6" t="n">
        <v>15438</v>
      </c>
      <c r="S300" s="7" t="n">
        <f aca="false">IFERROR(R300/Q300,0)</f>
        <v>0.934277414669572</v>
      </c>
      <c r="T300" s="6" t="n">
        <v>988</v>
      </c>
      <c r="U300" s="6" t="n">
        <f aca="false">R300-T300</f>
        <v>14450</v>
      </c>
      <c r="V300" s="7" t="n">
        <f aca="false">IFERROR(U300/R300,0)</f>
        <v>0.936002072807359</v>
      </c>
      <c r="W300" s="7" t="n">
        <f aca="false">O300*S300*V300</f>
        <v>0.836226851851852</v>
      </c>
      <c r="X300" s="4" t="s">
        <v>47</v>
      </c>
      <c r="Y300" s="9" t="n">
        <v>322.6</v>
      </c>
    </row>
    <row r="301" customFormat="false" ht="15" hidden="false" customHeight="false" outlineLevel="0" collapsed="false">
      <c r="A301" s="3" t="s">
        <v>118</v>
      </c>
      <c r="B301" s="4" t="s">
        <v>103</v>
      </c>
      <c r="C301" s="4" t="s">
        <v>42</v>
      </c>
      <c r="D301" s="5" t="s">
        <v>43</v>
      </c>
      <c r="E301" s="5" t="s">
        <v>81</v>
      </c>
      <c r="F301" s="5" t="s">
        <v>82</v>
      </c>
      <c r="G301" s="4" t="s">
        <v>88</v>
      </c>
      <c r="H301" s="5" t="s">
        <v>84</v>
      </c>
      <c r="I301" s="5" t="s">
        <v>85</v>
      </c>
      <c r="J301" s="4" t="s">
        <v>89</v>
      </c>
      <c r="K301" s="6" t="n">
        <v>480</v>
      </c>
      <c r="L301" s="6" t="n">
        <v>59</v>
      </c>
      <c r="M301" s="4" t="s">
        <v>53</v>
      </c>
      <c r="N301" s="6" t="n">
        <f aca="false">K301-L301</f>
        <v>421</v>
      </c>
      <c r="O301" s="7" t="n">
        <f aca="false">N301/K301</f>
        <v>0.877083333333333</v>
      </c>
      <c r="P301" s="8" t="n">
        <v>36</v>
      </c>
      <c r="Q301" s="6" t="n">
        <f aca="false">N301*P301</f>
        <v>15156</v>
      </c>
      <c r="R301" s="6" t="n">
        <v>14687</v>
      </c>
      <c r="S301" s="7" t="n">
        <f aca="false">IFERROR(R301/Q301,0)</f>
        <v>0.969055159672737</v>
      </c>
      <c r="T301" s="6" t="n">
        <v>134</v>
      </c>
      <c r="U301" s="6" t="n">
        <f aca="false">R301-T301</f>
        <v>14553</v>
      </c>
      <c r="V301" s="7" t="n">
        <f aca="false">IFERROR(U301/R301,0)</f>
        <v>0.990876285150133</v>
      </c>
      <c r="W301" s="7" t="n">
        <f aca="false">O301*S301*V301</f>
        <v>0.8421875</v>
      </c>
      <c r="X301" s="4" t="s">
        <v>54</v>
      </c>
      <c r="Y301" s="9" t="n">
        <v>276.6</v>
      </c>
    </row>
    <row r="302" customFormat="false" ht="15" hidden="false" customHeight="false" outlineLevel="0" collapsed="false">
      <c r="A302" s="3" t="s">
        <v>119</v>
      </c>
      <c r="B302" s="4" t="s">
        <v>105</v>
      </c>
      <c r="C302" s="4" t="s">
        <v>27</v>
      </c>
      <c r="D302" s="5" t="s">
        <v>28</v>
      </c>
      <c r="E302" s="5" t="s">
        <v>29</v>
      </c>
      <c r="F302" s="5" t="s">
        <v>30</v>
      </c>
      <c r="G302" s="4" t="s">
        <v>31</v>
      </c>
      <c r="H302" s="5" t="s">
        <v>58</v>
      </c>
      <c r="I302" s="5" t="s">
        <v>33</v>
      </c>
      <c r="J302" s="4" t="s">
        <v>34</v>
      </c>
      <c r="K302" s="6" t="n">
        <v>480</v>
      </c>
      <c r="L302" s="6" t="n">
        <v>23</v>
      </c>
      <c r="M302" s="4" t="s">
        <v>35</v>
      </c>
      <c r="N302" s="6" t="n">
        <f aca="false">K302-L302</f>
        <v>457</v>
      </c>
      <c r="O302" s="7" t="n">
        <f aca="false">N302/K302</f>
        <v>0.952083333333333</v>
      </c>
      <c r="P302" s="8" t="n">
        <v>42</v>
      </c>
      <c r="Q302" s="6" t="n">
        <f aca="false">N302*P302</f>
        <v>19194</v>
      </c>
      <c r="R302" s="6" t="n">
        <v>19464</v>
      </c>
      <c r="S302" s="7" t="n">
        <f aca="false">IFERROR(R302/Q302,0)</f>
        <v>1.01406689590497</v>
      </c>
      <c r="T302" s="6" t="n">
        <v>185</v>
      </c>
      <c r="U302" s="6" t="n">
        <f aca="false">R302-T302</f>
        <v>19279</v>
      </c>
      <c r="V302" s="7" t="n">
        <f aca="false">IFERROR(U302/R302,0)</f>
        <v>0.990495273325113</v>
      </c>
      <c r="W302" s="7" t="n">
        <f aca="false">O302*S302*V302</f>
        <v>0.956299603174603</v>
      </c>
      <c r="X302" s="4" t="s">
        <v>36</v>
      </c>
      <c r="Y302" s="9" t="n">
        <v>299.9</v>
      </c>
    </row>
    <row r="303" customFormat="false" ht="15" hidden="false" customHeight="false" outlineLevel="0" collapsed="false">
      <c r="A303" s="3" t="s">
        <v>119</v>
      </c>
      <c r="B303" s="4" t="s">
        <v>105</v>
      </c>
      <c r="C303" s="4" t="s">
        <v>37</v>
      </c>
      <c r="D303" s="5" t="s">
        <v>38</v>
      </c>
      <c r="E303" s="5" t="s">
        <v>29</v>
      </c>
      <c r="F303" s="5" t="s">
        <v>30</v>
      </c>
      <c r="G303" s="4" t="s">
        <v>31</v>
      </c>
      <c r="H303" s="5" t="s">
        <v>58</v>
      </c>
      <c r="I303" s="5" t="s">
        <v>33</v>
      </c>
      <c r="J303" s="4" t="s">
        <v>40</v>
      </c>
      <c r="K303" s="6" t="n">
        <v>480</v>
      </c>
      <c r="L303" s="6" t="n">
        <v>180</v>
      </c>
      <c r="M303" s="4" t="s">
        <v>57</v>
      </c>
      <c r="N303" s="6" t="n">
        <f aca="false">K303-L303</f>
        <v>300</v>
      </c>
      <c r="O303" s="7" t="n">
        <f aca="false">N303/K303</f>
        <v>0.625</v>
      </c>
      <c r="P303" s="8" t="n">
        <v>42</v>
      </c>
      <c r="Q303" s="6" t="n">
        <f aca="false">N303*P303</f>
        <v>12600</v>
      </c>
      <c r="R303" s="6" t="n">
        <v>11083</v>
      </c>
      <c r="S303" s="7" t="n">
        <f aca="false">IFERROR(R303/Q303,0)</f>
        <v>0.879603174603175</v>
      </c>
      <c r="T303" s="6" t="n">
        <v>134</v>
      </c>
      <c r="U303" s="6" t="n">
        <f aca="false">R303-T303</f>
        <v>10949</v>
      </c>
      <c r="V303" s="7" t="n">
        <f aca="false">IFERROR(U303/R303,0)</f>
        <v>0.987909410809348</v>
      </c>
      <c r="W303" s="7" t="n">
        <f aca="false">O303*S303*V303</f>
        <v>0.543105158730159</v>
      </c>
      <c r="X303" s="4" t="s">
        <v>61</v>
      </c>
      <c r="Y303" s="9" t="n">
        <v>233.8</v>
      </c>
    </row>
    <row r="304" customFormat="false" ht="15" hidden="false" customHeight="false" outlineLevel="0" collapsed="false">
      <c r="A304" s="3" t="s">
        <v>119</v>
      </c>
      <c r="B304" s="4" t="s">
        <v>105</v>
      </c>
      <c r="C304" s="4" t="s">
        <v>42</v>
      </c>
      <c r="D304" s="5" t="s">
        <v>43</v>
      </c>
      <c r="E304" s="5" t="s">
        <v>29</v>
      </c>
      <c r="F304" s="5" t="s">
        <v>30</v>
      </c>
      <c r="G304" s="4" t="s">
        <v>44</v>
      </c>
      <c r="H304" s="5" t="s">
        <v>39</v>
      </c>
      <c r="I304" s="5" t="s">
        <v>33</v>
      </c>
      <c r="J304" s="4" t="s">
        <v>45</v>
      </c>
      <c r="K304" s="6" t="n">
        <v>480</v>
      </c>
      <c r="L304" s="6" t="n">
        <v>44</v>
      </c>
      <c r="M304" s="4" t="s">
        <v>46</v>
      </c>
      <c r="N304" s="6" t="n">
        <f aca="false">K304-L304</f>
        <v>436</v>
      </c>
      <c r="O304" s="7" t="n">
        <f aca="false">N304/K304</f>
        <v>0.908333333333333</v>
      </c>
      <c r="P304" s="8" t="n">
        <v>42</v>
      </c>
      <c r="Q304" s="6" t="n">
        <f aca="false">N304*P304</f>
        <v>18312</v>
      </c>
      <c r="R304" s="6" t="n">
        <v>16183</v>
      </c>
      <c r="S304" s="7" t="n">
        <f aca="false">IFERROR(R304/Q304,0)</f>
        <v>0.883737439930101</v>
      </c>
      <c r="T304" s="6" t="n">
        <v>287</v>
      </c>
      <c r="U304" s="6" t="n">
        <f aca="false">R304-T304</f>
        <v>15896</v>
      </c>
      <c r="V304" s="7" t="n">
        <f aca="false">IFERROR(U304/R304,0)</f>
        <v>0.982265340171785</v>
      </c>
      <c r="W304" s="7" t="n">
        <f aca="false">O304*S304*V304</f>
        <v>0.788492063492064</v>
      </c>
      <c r="X304" s="4" t="s">
        <v>41</v>
      </c>
      <c r="Y304" s="9" t="n">
        <v>288.6</v>
      </c>
    </row>
    <row r="305" customFormat="false" ht="15" hidden="false" customHeight="false" outlineLevel="0" collapsed="false">
      <c r="A305" s="3" t="s">
        <v>119</v>
      </c>
      <c r="B305" s="4" t="s">
        <v>105</v>
      </c>
      <c r="C305" s="4" t="s">
        <v>27</v>
      </c>
      <c r="D305" s="5" t="s">
        <v>28</v>
      </c>
      <c r="E305" s="5" t="s">
        <v>48</v>
      </c>
      <c r="F305" s="5" t="s">
        <v>49</v>
      </c>
      <c r="G305" s="4" t="s">
        <v>93</v>
      </c>
      <c r="H305" s="5" t="s">
        <v>58</v>
      </c>
      <c r="I305" s="5" t="s">
        <v>51</v>
      </c>
      <c r="J305" s="4" t="s">
        <v>52</v>
      </c>
      <c r="K305" s="6" t="n">
        <v>480</v>
      </c>
      <c r="L305" s="6" t="n">
        <v>58</v>
      </c>
      <c r="M305" s="4" t="s">
        <v>60</v>
      </c>
      <c r="N305" s="6" t="n">
        <f aca="false">K305-L305</f>
        <v>422</v>
      </c>
      <c r="O305" s="7" t="n">
        <f aca="false">N305/K305</f>
        <v>0.879166666666667</v>
      </c>
      <c r="P305" s="8" t="n">
        <v>48</v>
      </c>
      <c r="Q305" s="6" t="n">
        <f aca="false">N305*P305</f>
        <v>20256</v>
      </c>
      <c r="R305" s="6" t="n">
        <v>18127</v>
      </c>
      <c r="S305" s="7" t="n">
        <f aca="false">IFERROR(R305/Q305,0)</f>
        <v>0.894895339652449</v>
      </c>
      <c r="T305" s="6" t="n">
        <v>257</v>
      </c>
      <c r="U305" s="6" t="n">
        <f aca="false">R305-T305</f>
        <v>17870</v>
      </c>
      <c r="V305" s="7" t="n">
        <f aca="false">IFERROR(U305/R305,0)</f>
        <v>0.9858222540961</v>
      </c>
      <c r="W305" s="7" t="n">
        <f aca="false">O305*S305*V305</f>
        <v>0.775607638888889</v>
      </c>
      <c r="X305" s="4" t="s">
        <v>92</v>
      </c>
      <c r="Y305" s="9" t="n">
        <v>308.7</v>
      </c>
    </row>
    <row r="306" customFormat="false" ht="15" hidden="false" customHeight="false" outlineLevel="0" collapsed="false">
      <c r="A306" s="3" t="s">
        <v>119</v>
      </c>
      <c r="B306" s="4" t="s">
        <v>105</v>
      </c>
      <c r="C306" s="4" t="s">
        <v>37</v>
      </c>
      <c r="D306" s="5" t="s">
        <v>38</v>
      </c>
      <c r="E306" s="5" t="s">
        <v>48</v>
      </c>
      <c r="F306" s="5" t="s">
        <v>49</v>
      </c>
      <c r="G306" s="4" t="s">
        <v>50</v>
      </c>
      <c r="H306" s="5" t="s">
        <v>32</v>
      </c>
      <c r="I306" s="5" t="s">
        <v>51</v>
      </c>
      <c r="J306" s="4" t="s">
        <v>56</v>
      </c>
      <c r="K306" s="6" t="n">
        <v>480</v>
      </c>
      <c r="L306" s="6" t="n">
        <v>56</v>
      </c>
      <c r="M306" s="4" t="s">
        <v>73</v>
      </c>
      <c r="N306" s="6" t="n">
        <f aca="false">K306-L306</f>
        <v>424</v>
      </c>
      <c r="O306" s="7" t="n">
        <f aca="false">N306/K306</f>
        <v>0.883333333333333</v>
      </c>
      <c r="P306" s="8" t="n">
        <v>48</v>
      </c>
      <c r="Q306" s="6" t="n">
        <f aca="false">N306*P306</f>
        <v>20352</v>
      </c>
      <c r="R306" s="6" t="n">
        <v>17938</v>
      </c>
      <c r="S306" s="7" t="n">
        <f aca="false">IFERROR(R306/Q306,0)</f>
        <v>0.881387578616352</v>
      </c>
      <c r="T306" s="6" t="n">
        <v>326</v>
      </c>
      <c r="U306" s="6" t="n">
        <f aca="false">R306-T306</f>
        <v>17612</v>
      </c>
      <c r="V306" s="7" t="n">
        <f aca="false">IFERROR(U306/R306,0)</f>
        <v>0.981826290556361</v>
      </c>
      <c r="W306" s="7" t="n">
        <f aca="false">O306*S306*V306</f>
        <v>0.764409722222222</v>
      </c>
      <c r="X306" s="4" t="s">
        <v>36</v>
      </c>
      <c r="Y306" s="9" t="n">
        <v>284.6</v>
      </c>
    </row>
    <row r="307" customFormat="false" ht="15" hidden="false" customHeight="false" outlineLevel="0" collapsed="false">
      <c r="A307" s="3" t="s">
        <v>119</v>
      </c>
      <c r="B307" s="4" t="s">
        <v>105</v>
      </c>
      <c r="C307" s="4" t="s">
        <v>42</v>
      </c>
      <c r="D307" s="5" t="s">
        <v>43</v>
      </c>
      <c r="E307" s="5" t="s">
        <v>48</v>
      </c>
      <c r="F307" s="5" t="s">
        <v>49</v>
      </c>
      <c r="G307" s="4" t="s">
        <v>50</v>
      </c>
      <c r="H307" s="5" t="s">
        <v>32</v>
      </c>
      <c r="I307" s="5" t="s">
        <v>51</v>
      </c>
      <c r="J307" s="4" t="s">
        <v>59</v>
      </c>
      <c r="K307" s="6" t="n">
        <v>480</v>
      </c>
      <c r="L307" s="6" t="n">
        <v>76</v>
      </c>
      <c r="M307" s="4" t="s">
        <v>73</v>
      </c>
      <c r="N307" s="6" t="n">
        <f aca="false">K307-L307</f>
        <v>404</v>
      </c>
      <c r="O307" s="7" t="n">
        <f aca="false">N307/K307</f>
        <v>0.841666666666667</v>
      </c>
      <c r="P307" s="8" t="n">
        <v>48</v>
      </c>
      <c r="Q307" s="6" t="n">
        <f aca="false">N307*P307</f>
        <v>19392</v>
      </c>
      <c r="R307" s="6" t="n">
        <v>19326</v>
      </c>
      <c r="S307" s="7" t="n">
        <f aca="false">IFERROR(R307/Q307,0)</f>
        <v>0.996596534653465</v>
      </c>
      <c r="T307" s="6" t="n">
        <v>124</v>
      </c>
      <c r="U307" s="6" t="n">
        <f aca="false">R307-T307</f>
        <v>19202</v>
      </c>
      <c r="V307" s="7" t="n">
        <f aca="false">IFERROR(U307/R307,0)</f>
        <v>0.993583773155335</v>
      </c>
      <c r="W307" s="7" t="n">
        <f aca="false">O307*S307*V307</f>
        <v>0.833420138888889</v>
      </c>
      <c r="X307" s="4" t="s">
        <v>61</v>
      </c>
      <c r="Y307" s="9" t="n">
        <v>283.8</v>
      </c>
    </row>
    <row r="308" customFormat="false" ht="15" hidden="false" customHeight="false" outlineLevel="0" collapsed="false">
      <c r="A308" s="3" t="s">
        <v>119</v>
      </c>
      <c r="B308" s="4" t="s">
        <v>105</v>
      </c>
      <c r="C308" s="4" t="s">
        <v>27</v>
      </c>
      <c r="D308" s="5" t="s">
        <v>28</v>
      </c>
      <c r="E308" s="5" t="s">
        <v>62</v>
      </c>
      <c r="F308" s="5" t="s">
        <v>63</v>
      </c>
      <c r="G308" s="4" t="s">
        <v>64</v>
      </c>
      <c r="H308" s="5" t="s">
        <v>71</v>
      </c>
      <c r="I308" s="5" t="s">
        <v>66</v>
      </c>
      <c r="J308" s="4" t="s">
        <v>67</v>
      </c>
      <c r="K308" s="6" t="n">
        <v>480</v>
      </c>
      <c r="L308" s="6" t="n">
        <v>29</v>
      </c>
      <c r="M308" s="4" t="s">
        <v>60</v>
      </c>
      <c r="N308" s="6" t="n">
        <f aca="false">K308-L308</f>
        <v>451</v>
      </c>
      <c r="O308" s="7" t="n">
        <f aca="false">N308/K308</f>
        <v>0.939583333333333</v>
      </c>
      <c r="P308" s="8" t="n">
        <v>33</v>
      </c>
      <c r="Q308" s="6" t="n">
        <f aca="false">N308*P308</f>
        <v>14883</v>
      </c>
      <c r="R308" s="6" t="n">
        <v>15098</v>
      </c>
      <c r="S308" s="7" t="n">
        <f aca="false">IFERROR(R308/Q308,0)</f>
        <v>1.01444601222872</v>
      </c>
      <c r="T308" s="6" t="n">
        <v>284</v>
      </c>
      <c r="U308" s="6" t="n">
        <f aca="false">R308-T308</f>
        <v>14814</v>
      </c>
      <c r="V308" s="7" t="n">
        <f aca="false">IFERROR(U308/R308,0)</f>
        <v>0.981189561531329</v>
      </c>
      <c r="W308" s="7" t="n">
        <f aca="false">O308*S308*V308</f>
        <v>0.935227272727273</v>
      </c>
      <c r="X308" s="4" t="s">
        <v>54</v>
      </c>
      <c r="Y308" s="9" t="n">
        <v>301.3</v>
      </c>
    </row>
    <row r="309" customFormat="false" ht="15" hidden="false" customHeight="false" outlineLevel="0" collapsed="false">
      <c r="A309" s="3" t="s">
        <v>119</v>
      </c>
      <c r="B309" s="4" t="s">
        <v>105</v>
      </c>
      <c r="C309" s="4" t="s">
        <v>37</v>
      </c>
      <c r="D309" s="5" t="s">
        <v>38</v>
      </c>
      <c r="E309" s="5" t="s">
        <v>62</v>
      </c>
      <c r="F309" s="5" t="s">
        <v>63</v>
      </c>
      <c r="G309" s="4" t="s">
        <v>69</v>
      </c>
      <c r="H309" s="5" t="s">
        <v>65</v>
      </c>
      <c r="I309" s="5" t="s">
        <v>66</v>
      </c>
      <c r="J309" s="4" t="s">
        <v>70</v>
      </c>
      <c r="K309" s="6" t="n">
        <v>480</v>
      </c>
      <c r="L309" s="6" t="n">
        <v>24</v>
      </c>
      <c r="M309" s="4" t="s">
        <v>35</v>
      </c>
      <c r="N309" s="6" t="n">
        <f aca="false">K309-L309</f>
        <v>456</v>
      </c>
      <c r="O309" s="7" t="n">
        <f aca="false">N309/K309</f>
        <v>0.95</v>
      </c>
      <c r="P309" s="8" t="n">
        <v>33</v>
      </c>
      <c r="Q309" s="6" t="n">
        <f aca="false">N309*P309</f>
        <v>15048</v>
      </c>
      <c r="R309" s="6" t="n">
        <v>14369</v>
      </c>
      <c r="S309" s="7" t="n">
        <f aca="false">IFERROR(R309/Q309,0)</f>
        <v>0.954877724614567</v>
      </c>
      <c r="T309" s="6" t="n">
        <v>214</v>
      </c>
      <c r="U309" s="6" t="n">
        <f aca="false">R309-T309</f>
        <v>14155</v>
      </c>
      <c r="V309" s="7" t="n">
        <f aca="false">IFERROR(U309/R309,0)</f>
        <v>0.985106827197439</v>
      </c>
      <c r="W309" s="7" t="n">
        <f aca="false">O309*S309*V309</f>
        <v>0.893623737373738</v>
      </c>
      <c r="X309" s="4" t="s">
        <v>36</v>
      </c>
      <c r="Y309" s="9" t="n">
        <v>361.4</v>
      </c>
    </row>
    <row r="310" customFormat="false" ht="15" hidden="false" customHeight="false" outlineLevel="0" collapsed="false">
      <c r="A310" s="3" t="s">
        <v>119</v>
      </c>
      <c r="B310" s="4" t="s">
        <v>105</v>
      </c>
      <c r="C310" s="4" t="s">
        <v>42</v>
      </c>
      <c r="D310" s="5" t="s">
        <v>43</v>
      </c>
      <c r="E310" s="5" t="s">
        <v>62</v>
      </c>
      <c r="F310" s="5" t="s">
        <v>63</v>
      </c>
      <c r="G310" s="4" t="s">
        <v>64</v>
      </c>
      <c r="H310" s="5" t="s">
        <v>71</v>
      </c>
      <c r="I310" s="5" t="s">
        <v>66</v>
      </c>
      <c r="J310" s="4" t="s">
        <v>72</v>
      </c>
      <c r="K310" s="6" t="n">
        <v>480</v>
      </c>
      <c r="L310" s="6" t="n">
        <v>79</v>
      </c>
      <c r="M310" s="4" t="s">
        <v>101</v>
      </c>
      <c r="N310" s="6" t="n">
        <f aca="false">K310-L310</f>
        <v>401</v>
      </c>
      <c r="O310" s="7" t="n">
        <f aca="false">N310/K310</f>
        <v>0.835416666666667</v>
      </c>
      <c r="P310" s="8" t="n">
        <v>33</v>
      </c>
      <c r="Q310" s="6" t="n">
        <f aca="false">N310*P310</f>
        <v>13233</v>
      </c>
      <c r="R310" s="6" t="n">
        <v>12152</v>
      </c>
      <c r="S310" s="7" t="n">
        <f aca="false">IFERROR(R310/Q310,0)</f>
        <v>0.918310284893826</v>
      </c>
      <c r="T310" s="6" t="n">
        <v>117</v>
      </c>
      <c r="U310" s="6" t="n">
        <f aca="false">R310-T310</f>
        <v>12035</v>
      </c>
      <c r="V310" s="7" t="n">
        <f aca="false">IFERROR(U310/R310,0)</f>
        <v>0.990371955233706</v>
      </c>
      <c r="W310" s="7" t="n">
        <f aca="false">O310*S310*V310</f>
        <v>0.759785353535354</v>
      </c>
      <c r="X310" s="4" t="s">
        <v>54</v>
      </c>
      <c r="Y310" s="9" t="n">
        <v>288</v>
      </c>
    </row>
    <row r="311" customFormat="false" ht="15" hidden="false" customHeight="false" outlineLevel="0" collapsed="false">
      <c r="A311" s="3" t="s">
        <v>119</v>
      </c>
      <c r="B311" s="4" t="s">
        <v>105</v>
      </c>
      <c r="C311" s="4" t="s">
        <v>27</v>
      </c>
      <c r="D311" s="5" t="s">
        <v>28</v>
      </c>
      <c r="E311" s="5" t="s">
        <v>74</v>
      </c>
      <c r="F311" s="5" t="s">
        <v>75</v>
      </c>
      <c r="G311" s="4" t="s">
        <v>94</v>
      </c>
      <c r="H311" s="5" t="s">
        <v>71</v>
      </c>
      <c r="I311" s="5" t="s">
        <v>77</v>
      </c>
      <c r="J311" s="4" t="s">
        <v>78</v>
      </c>
      <c r="K311" s="6" t="n">
        <v>480</v>
      </c>
      <c r="L311" s="6" t="n">
        <v>66</v>
      </c>
      <c r="M311" s="4" t="s">
        <v>46</v>
      </c>
      <c r="N311" s="6" t="n">
        <f aca="false">K311-L311</f>
        <v>414</v>
      </c>
      <c r="O311" s="7" t="n">
        <f aca="false">N311/K311</f>
        <v>0.8625</v>
      </c>
      <c r="P311" s="8" t="n">
        <v>38</v>
      </c>
      <c r="Q311" s="6" t="n">
        <f aca="false">N311*P311</f>
        <v>15732</v>
      </c>
      <c r="R311" s="6" t="n">
        <v>15793</v>
      </c>
      <c r="S311" s="7" t="n">
        <f aca="false">IFERROR(R311/Q311,0)</f>
        <v>1.00387744724129</v>
      </c>
      <c r="T311" s="6" t="n">
        <v>306</v>
      </c>
      <c r="U311" s="6" t="n">
        <f aca="false">R311-T311</f>
        <v>15487</v>
      </c>
      <c r="V311" s="7" t="n">
        <f aca="false">IFERROR(U311/R311,0)</f>
        <v>0.980624327233585</v>
      </c>
      <c r="W311" s="7" t="n">
        <f aca="false">O311*S311*V311</f>
        <v>0.849067982456141</v>
      </c>
      <c r="X311" s="4" t="s">
        <v>41</v>
      </c>
      <c r="Y311" s="9" t="n">
        <v>301.3</v>
      </c>
    </row>
    <row r="312" customFormat="false" ht="15" hidden="false" customHeight="false" outlineLevel="0" collapsed="false">
      <c r="A312" s="3" t="s">
        <v>119</v>
      </c>
      <c r="B312" s="4" t="s">
        <v>105</v>
      </c>
      <c r="C312" s="4" t="s">
        <v>37</v>
      </c>
      <c r="D312" s="5" t="s">
        <v>38</v>
      </c>
      <c r="E312" s="5" t="s">
        <v>74</v>
      </c>
      <c r="F312" s="5" t="s">
        <v>75</v>
      </c>
      <c r="G312" s="4" t="s">
        <v>76</v>
      </c>
      <c r="H312" s="5" t="s">
        <v>71</v>
      </c>
      <c r="I312" s="5" t="s">
        <v>77</v>
      </c>
      <c r="J312" s="4" t="s">
        <v>79</v>
      </c>
      <c r="K312" s="6" t="n">
        <v>480</v>
      </c>
      <c r="L312" s="6" t="n">
        <v>48</v>
      </c>
      <c r="M312" s="4" t="s">
        <v>73</v>
      </c>
      <c r="N312" s="6" t="n">
        <f aca="false">K312-L312</f>
        <v>432</v>
      </c>
      <c r="O312" s="7" t="n">
        <f aca="false">N312/K312</f>
        <v>0.9</v>
      </c>
      <c r="P312" s="8" t="n">
        <v>38</v>
      </c>
      <c r="Q312" s="6" t="n">
        <f aca="false">N312*P312</f>
        <v>16416</v>
      </c>
      <c r="R312" s="6" t="n">
        <v>14180</v>
      </c>
      <c r="S312" s="7" t="n">
        <f aca="false">IFERROR(R312/Q312,0)</f>
        <v>0.863791423001949</v>
      </c>
      <c r="T312" s="6" t="n">
        <v>154</v>
      </c>
      <c r="U312" s="6" t="n">
        <f aca="false">R312-T312</f>
        <v>14026</v>
      </c>
      <c r="V312" s="7" t="n">
        <f aca="false">IFERROR(U312/R312,0)</f>
        <v>0.989139633286319</v>
      </c>
      <c r="W312" s="7" t="n">
        <f aca="false">O312*S312*V312</f>
        <v>0.768969298245614</v>
      </c>
      <c r="X312" s="4" t="s">
        <v>68</v>
      </c>
      <c r="Y312" s="9" t="n">
        <v>307</v>
      </c>
    </row>
    <row r="313" customFormat="false" ht="15" hidden="false" customHeight="false" outlineLevel="0" collapsed="false">
      <c r="A313" s="3" t="s">
        <v>119</v>
      </c>
      <c r="B313" s="4" t="s">
        <v>105</v>
      </c>
      <c r="C313" s="4" t="s">
        <v>42</v>
      </c>
      <c r="D313" s="5" t="s">
        <v>43</v>
      </c>
      <c r="E313" s="5" t="s">
        <v>74</v>
      </c>
      <c r="F313" s="5" t="s">
        <v>75</v>
      </c>
      <c r="G313" s="4" t="s">
        <v>76</v>
      </c>
      <c r="H313" s="5" t="s">
        <v>39</v>
      </c>
      <c r="I313" s="5" t="s">
        <v>77</v>
      </c>
      <c r="J313" s="4" t="s">
        <v>80</v>
      </c>
      <c r="K313" s="6" t="n">
        <v>480</v>
      </c>
      <c r="L313" s="6" t="n">
        <v>61</v>
      </c>
      <c r="M313" s="4" t="s">
        <v>46</v>
      </c>
      <c r="N313" s="6" t="n">
        <f aca="false">K313-L313</f>
        <v>419</v>
      </c>
      <c r="O313" s="7" t="n">
        <f aca="false">N313/K313</f>
        <v>0.872916666666667</v>
      </c>
      <c r="P313" s="8" t="n">
        <v>38</v>
      </c>
      <c r="Q313" s="6" t="n">
        <f aca="false">N313*P313</f>
        <v>15922</v>
      </c>
      <c r="R313" s="6" t="n">
        <v>15011</v>
      </c>
      <c r="S313" s="7" t="n">
        <f aca="false">IFERROR(R313/Q313,0)</f>
        <v>0.942783569903279</v>
      </c>
      <c r="T313" s="6" t="n">
        <v>147</v>
      </c>
      <c r="U313" s="6" t="n">
        <f aca="false">R313-T313</f>
        <v>14864</v>
      </c>
      <c r="V313" s="7" t="n">
        <f aca="false">IFERROR(U313/R313,0)</f>
        <v>0.990207181400306</v>
      </c>
      <c r="W313" s="7" t="n">
        <f aca="false">O313*S313*V313</f>
        <v>0.814912280701754</v>
      </c>
      <c r="X313" s="4" t="s">
        <v>41</v>
      </c>
      <c r="Y313" s="9" t="n">
        <v>306.9</v>
      </c>
    </row>
    <row r="314" customFormat="false" ht="15" hidden="false" customHeight="false" outlineLevel="0" collapsed="false">
      <c r="A314" s="3" t="s">
        <v>119</v>
      </c>
      <c r="B314" s="4" t="s">
        <v>105</v>
      </c>
      <c r="C314" s="4" t="s">
        <v>27</v>
      </c>
      <c r="D314" s="5" t="s">
        <v>28</v>
      </c>
      <c r="E314" s="5" t="s">
        <v>81</v>
      </c>
      <c r="F314" s="5" t="s">
        <v>82</v>
      </c>
      <c r="G314" s="4" t="s">
        <v>83</v>
      </c>
      <c r="H314" s="5" t="s">
        <v>58</v>
      </c>
      <c r="I314" s="5" t="s">
        <v>85</v>
      </c>
      <c r="J314" s="4" t="s">
        <v>86</v>
      </c>
      <c r="K314" s="6" t="n">
        <v>480</v>
      </c>
      <c r="L314" s="6" t="n">
        <v>12</v>
      </c>
      <c r="M314" s="4" t="s">
        <v>35</v>
      </c>
      <c r="N314" s="6" t="n">
        <f aca="false">K314-L314</f>
        <v>468</v>
      </c>
      <c r="O314" s="7" t="n">
        <f aca="false">N314/K314</f>
        <v>0.975</v>
      </c>
      <c r="P314" s="8" t="n">
        <v>36</v>
      </c>
      <c r="Q314" s="6" t="n">
        <f aca="false">N314*P314</f>
        <v>16848</v>
      </c>
      <c r="R314" s="6" t="n">
        <v>15580</v>
      </c>
      <c r="S314" s="7" t="n">
        <f aca="false">IFERROR(R314/Q314,0)</f>
        <v>0.924738841405508</v>
      </c>
      <c r="T314" s="6" t="n">
        <v>123</v>
      </c>
      <c r="U314" s="6" t="n">
        <f aca="false">R314-T314</f>
        <v>15457</v>
      </c>
      <c r="V314" s="7" t="n">
        <f aca="false">IFERROR(U314/R314,0)</f>
        <v>0.992105263157895</v>
      </c>
      <c r="W314" s="7" t="n">
        <f aca="false">O314*S314*V314</f>
        <v>0.894502314814815</v>
      </c>
      <c r="X314" s="4" t="s">
        <v>61</v>
      </c>
      <c r="Y314" s="9" t="n">
        <v>315.6</v>
      </c>
    </row>
    <row r="315" customFormat="false" ht="15" hidden="false" customHeight="false" outlineLevel="0" collapsed="false">
      <c r="A315" s="3" t="s">
        <v>119</v>
      </c>
      <c r="B315" s="4" t="s">
        <v>105</v>
      </c>
      <c r="C315" s="4" t="s">
        <v>37</v>
      </c>
      <c r="D315" s="5" t="s">
        <v>38</v>
      </c>
      <c r="E315" s="5" t="s">
        <v>81</v>
      </c>
      <c r="F315" s="5" t="s">
        <v>82</v>
      </c>
      <c r="G315" s="4" t="s">
        <v>83</v>
      </c>
      <c r="H315" s="5" t="s">
        <v>58</v>
      </c>
      <c r="I315" s="5" t="s">
        <v>85</v>
      </c>
      <c r="J315" s="4" t="s">
        <v>87</v>
      </c>
      <c r="K315" s="6" t="n">
        <v>480</v>
      </c>
      <c r="L315" s="6" t="n">
        <v>63</v>
      </c>
      <c r="M315" s="4" t="s">
        <v>46</v>
      </c>
      <c r="N315" s="6" t="n">
        <f aca="false">K315-L315</f>
        <v>417</v>
      </c>
      <c r="O315" s="7" t="n">
        <f aca="false">N315/K315</f>
        <v>0.86875</v>
      </c>
      <c r="P315" s="8" t="n">
        <v>36</v>
      </c>
      <c r="Q315" s="6" t="n">
        <f aca="false">N315*P315</f>
        <v>15012</v>
      </c>
      <c r="R315" s="6" t="n">
        <v>13580</v>
      </c>
      <c r="S315" s="7" t="n">
        <f aca="false">IFERROR(R315/Q315,0)</f>
        <v>0.90460964561684</v>
      </c>
      <c r="T315" s="6" t="n">
        <v>92</v>
      </c>
      <c r="U315" s="6" t="n">
        <f aca="false">R315-T315</f>
        <v>13488</v>
      </c>
      <c r="V315" s="7" t="n">
        <f aca="false">IFERROR(U315/R315,0)</f>
        <v>0.993225331369661</v>
      </c>
      <c r="W315" s="7" t="n">
        <f aca="false">O315*S315*V315</f>
        <v>0.780555555555556</v>
      </c>
      <c r="X315" s="4" t="s">
        <v>61</v>
      </c>
      <c r="Y315" s="9" t="n">
        <v>283.2</v>
      </c>
    </row>
    <row r="316" customFormat="false" ht="15" hidden="false" customHeight="false" outlineLevel="0" collapsed="false">
      <c r="A316" s="3" t="s">
        <v>119</v>
      </c>
      <c r="B316" s="4" t="s">
        <v>105</v>
      </c>
      <c r="C316" s="4" t="s">
        <v>42</v>
      </c>
      <c r="D316" s="5" t="s">
        <v>43</v>
      </c>
      <c r="E316" s="5" t="s">
        <v>81</v>
      </c>
      <c r="F316" s="5" t="s">
        <v>82</v>
      </c>
      <c r="G316" s="4" t="s">
        <v>83</v>
      </c>
      <c r="H316" s="5" t="s">
        <v>84</v>
      </c>
      <c r="I316" s="5" t="s">
        <v>85</v>
      </c>
      <c r="J316" s="4" t="s">
        <v>89</v>
      </c>
      <c r="K316" s="6" t="n">
        <v>480</v>
      </c>
      <c r="L316" s="6" t="n">
        <v>69</v>
      </c>
      <c r="M316" s="4" t="s">
        <v>57</v>
      </c>
      <c r="N316" s="6" t="n">
        <f aca="false">K316-L316</f>
        <v>411</v>
      </c>
      <c r="O316" s="7" t="n">
        <f aca="false">N316/K316</f>
        <v>0.85625</v>
      </c>
      <c r="P316" s="8" t="n">
        <v>36</v>
      </c>
      <c r="Q316" s="6" t="n">
        <f aca="false">N316*P316</f>
        <v>14796</v>
      </c>
      <c r="R316" s="6" t="n">
        <v>14846</v>
      </c>
      <c r="S316" s="7" t="n">
        <f aca="false">IFERROR(R316/Q316,0)</f>
        <v>1.00337929170046</v>
      </c>
      <c r="T316" s="6" t="n">
        <v>207</v>
      </c>
      <c r="U316" s="6" t="n">
        <f aca="false">R316-T316</f>
        <v>14639</v>
      </c>
      <c r="V316" s="7" t="n">
        <f aca="false">IFERROR(U316/R316,0)</f>
        <v>0.986056850330055</v>
      </c>
      <c r="W316" s="7" t="n">
        <f aca="false">O316*S316*V316</f>
        <v>0.847164351851852</v>
      </c>
      <c r="X316" s="4" t="s">
        <v>36</v>
      </c>
      <c r="Y316" s="9" t="n">
        <v>289.6</v>
      </c>
    </row>
    <row r="317" customFormat="false" ht="15" hidden="false" customHeight="false" outlineLevel="0" collapsed="false">
      <c r="A317" s="3" t="s">
        <v>120</v>
      </c>
      <c r="B317" s="4" t="s">
        <v>26</v>
      </c>
      <c r="C317" s="4" t="s">
        <v>27</v>
      </c>
      <c r="D317" s="5" t="s">
        <v>28</v>
      </c>
      <c r="E317" s="5" t="s">
        <v>29</v>
      </c>
      <c r="F317" s="5" t="s">
        <v>30</v>
      </c>
      <c r="G317" s="4" t="s">
        <v>44</v>
      </c>
      <c r="H317" s="5" t="s">
        <v>32</v>
      </c>
      <c r="I317" s="5" t="s">
        <v>33</v>
      </c>
      <c r="J317" s="4" t="s">
        <v>34</v>
      </c>
      <c r="K317" s="6" t="n">
        <v>480</v>
      </c>
      <c r="L317" s="6" t="n">
        <v>28</v>
      </c>
      <c r="M317" s="4" t="s">
        <v>101</v>
      </c>
      <c r="N317" s="6" t="n">
        <f aca="false">K317-L317</f>
        <v>452</v>
      </c>
      <c r="O317" s="7" t="n">
        <f aca="false">N317/K317</f>
        <v>0.941666666666667</v>
      </c>
      <c r="P317" s="8" t="n">
        <v>42</v>
      </c>
      <c r="Q317" s="6" t="n">
        <f aca="false">N317*P317</f>
        <v>18984</v>
      </c>
      <c r="R317" s="6" t="n">
        <v>19259</v>
      </c>
      <c r="S317" s="7" t="n">
        <f aca="false">IFERROR(R317/Q317,0)</f>
        <v>1.01448588284871</v>
      </c>
      <c r="T317" s="6" t="n">
        <v>233</v>
      </c>
      <c r="U317" s="6" t="n">
        <f aca="false">R317-T317</f>
        <v>19026</v>
      </c>
      <c r="V317" s="7" t="n">
        <f aca="false">IFERROR(U317/R317,0)</f>
        <v>0.987901760216003</v>
      </c>
      <c r="W317" s="7" t="n">
        <f aca="false">O317*S317*V317</f>
        <v>0.94375</v>
      </c>
      <c r="X317" s="4" t="s">
        <v>61</v>
      </c>
      <c r="Y317" s="9" t="n">
        <v>305.9</v>
      </c>
    </row>
    <row r="318" customFormat="false" ht="15" hidden="false" customHeight="false" outlineLevel="0" collapsed="false">
      <c r="A318" s="3" t="s">
        <v>120</v>
      </c>
      <c r="B318" s="4" t="s">
        <v>26</v>
      </c>
      <c r="C318" s="4" t="s">
        <v>37</v>
      </c>
      <c r="D318" s="5" t="s">
        <v>38</v>
      </c>
      <c r="E318" s="5" t="s">
        <v>29</v>
      </c>
      <c r="F318" s="5" t="s">
        <v>30</v>
      </c>
      <c r="G318" s="4" t="s">
        <v>44</v>
      </c>
      <c r="H318" s="5" t="s">
        <v>32</v>
      </c>
      <c r="I318" s="5" t="s">
        <v>33</v>
      </c>
      <c r="J318" s="4" t="s">
        <v>40</v>
      </c>
      <c r="K318" s="6" t="n">
        <v>480</v>
      </c>
      <c r="L318" s="6" t="n">
        <v>20</v>
      </c>
      <c r="M318" s="4" t="s">
        <v>60</v>
      </c>
      <c r="N318" s="6" t="n">
        <f aca="false">K318-L318</f>
        <v>460</v>
      </c>
      <c r="O318" s="7" t="n">
        <f aca="false">N318/K318</f>
        <v>0.958333333333333</v>
      </c>
      <c r="P318" s="8" t="n">
        <v>42</v>
      </c>
      <c r="Q318" s="6" t="n">
        <f aca="false">N318*P318</f>
        <v>19320</v>
      </c>
      <c r="R318" s="6" t="n">
        <v>18240</v>
      </c>
      <c r="S318" s="7" t="n">
        <f aca="false">IFERROR(R318/Q318,0)</f>
        <v>0.944099378881988</v>
      </c>
      <c r="T318" s="6" t="n">
        <v>228</v>
      </c>
      <c r="U318" s="6" t="n">
        <f aca="false">R318-T318</f>
        <v>18012</v>
      </c>
      <c r="V318" s="7" t="n">
        <f aca="false">IFERROR(U318/R318,0)</f>
        <v>0.9875</v>
      </c>
      <c r="W318" s="7" t="n">
        <f aca="false">O318*S318*V318</f>
        <v>0.893452380952381</v>
      </c>
      <c r="X318" s="4" t="s">
        <v>61</v>
      </c>
      <c r="Y318" s="9" t="n">
        <v>307.9</v>
      </c>
    </row>
    <row r="319" customFormat="false" ht="15" hidden="false" customHeight="false" outlineLevel="0" collapsed="false">
      <c r="A319" s="3" t="s">
        <v>120</v>
      </c>
      <c r="B319" s="4" t="s">
        <v>26</v>
      </c>
      <c r="C319" s="4" t="s">
        <v>42</v>
      </c>
      <c r="D319" s="5" t="s">
        <v>43</v>
      </c>
      <c r="E319" s="5" t="s">
        <v>29</v>
      </c>
      <c r="F319" s="5" t="s">
        <v>30</v>
      </c>
      <c r="G319" s="4" t="s">
        <v>31</v>
      </c>
      <c r="H319" s="5" t="s">
        <v>58</v>
      </c>
      <c r="I319" s="5" t="s">
        <v>33</v>
      </c>
      <c r="J319" s="4" t="s">
        <v>45</v>
      </c>
      <c r="K319" s="6" t="n">
        <v>480</v>
      </c>
      <c r="L319" s="6" t="n">
        <v>39</v>
      </c>
      <c r="M319" s="4" t="s">
        <v>73</v>
      </c>
      <c r="N319" s="6" t="n">
        <f aca="false">K319-L319</f>
        <v>441</v>
      </c>
      <c r="O319" s="7" t="n">
        <f aca="false">N319/K319</f>
        <v>0.91875</v>
      </c>
      <c r="P319" s="8" t="n">
        <v>42</v>
      </c>
      <c r="Q319" s="6" t="n">
        <f aca="false">N319*P319</f>
        <v>18522</v>
      </c>
      <c r="R319" s="6" t="n">
        <v>18441</v>
      </c>
      <c r="S319" s="7" t="n">
        <f aca="false">IFERROR(R319/Q319,0)</f>
        <v>0.995626822157434</v>
      </c>
      <c r="T319" s="6" t="n">
        <v>335</v>
      </c>
      <c r="U319" s="6" t="n">
        <f aca="false">R319-T319</f>
        <v>18106</v>
      </c>
      <c r="V319" s="7" t="n">
        <f aca="false">IFERROR(U319/R319,0)</f>
        <v>0.981833956943767</v>
      </c>
      <c r="W319" s="7" t="n">
        <f aca="false">O319*S319*V319</f>
        <v>0.898115079365079</v>
      </c>
      <c r="X319" s="4" t="s">
        <v>36</v>
      </c>
      <c r="Y319" s="9" t="n">
        <v>328.9</v>
      </c>
    </row>
    <row r="320" customFormat="false" ht="15" hidden="false" customHeight="false" outlineLevel="0" collapsed="false">
      <c r="A320" s="3" t="s">
        <v>120</v>
      </c>
      <c r="B320" s="4" t="s">
        <v>26</v>
      </c>
      <c r="C320" s="4" t="s">
        <v>27</v>
      </c>
      <c r="D320" s="5" t="s">
        <v>28</v>
      </c>
      <c r="E320" s="5" t="s">
        <v>48</v>
      </c>
      <c r="F320" s="5" t="s">
        <v>49</v>
      </c>
      <c r="G320" s="4" t="s">
        <v>93</v>
      </c>
      <c r="H320" s="5" t="s">
        <v>55</v>
      </c>
      <c r="I320" s="5" t="s">
        <v>51</v>
      </c>
      <c r="J320" s="4" t="s">
        <v>52</v>
      </c>
      <c r="K320" s="6" t="n">
        <v>480</v>
      </c>
      <c r="L320" s="6" t="n">
        <v>48</v>
      </c>
      <c r="M320" s="4" t="s">
        <v>53</v>
      </c>
      <c r="N320" s="6" t="n">
        <f aca="false">K320-L320</f>
        <v>432</v>
      </c>
      <c r="O320" s="7" t="n">
        <f aca="false">N320/K320</f>
        <v>0.9</v>
      </c>
      <c r="P320" s="8" t="n">
        <v>48</v>
      </c>
      <c r="Q320" s="6" t="n">
        <f aca="false">N320*P320</f>
        <v>20736</v>
      </c>
      <c r="R320" s="6" t="n">
        <v>19358</v>
      </c>
      <c r="S320" s="7" t="n">
        <f aca="false">IFERROR(R320/Q320,0)</f>
        <v>0.933545524691358</v>
      </c>
      <c r="T320" s="6" t="n">
        <v>923</v>
      </c>
      <c r="U320" s="6" t="n">
        <f aca="false">R320-T320</f>
        <v>18435</v>
      </c>
      <c r="V320" s="7" t="n">
        <f aca="false">IFERROR(U320/R320,0)</f>
        <v>0.9523194544891</v>
      </c>
      <c r="W320" s="7" t="n">
        <f aca="false">O320*S320*V320</f>
        <v>0.800130208333333</v>
      </c>
      <c r="X320" s="4" t="s">
        <v>36</v>
      </c>
      <c r="Y320" s="9" t="n">
        <v>297.1</v>
      </c>
    </row>
    <row r="321" customFormat="false" ht="15" hidden="false" customHeight="false" outlineLevel="0" collapsed="false">
      <c r="A321" s="3" t="s">
        <v>120</v>
      </c>
      <c r="B321" s="4" t="s">
        <v>26</v>
      </c>
      <c r="C321" s="4" t="s">
        <v>37</v>
      </c>
      <c r="D321" s="5" t="s">
        <v>38</v>
      </c>
      <c r="E321" s="5" t="s">
        <v>48</v>
      </c>
      <c r="F321" s="5" t="s">
        <v>49</v>
      </c>
      <c r="G321" s="4" t="s">
        <v>93</v>
      </c>
      <c r="H321" s="5" t="s">
        <v>55</v>
      </c>
      <c r="I321" s="5" t="s">
        <v>51</v>
      </c>
      <c r="J321" s="4" t="s">
        <v>56</v>
      </c>
      <c r="K321" s="6" t="n">
        <v>480</v>
      </c>
      <c r="L321" s="6" t="n">
        <v>15</v>
      </c>
      <c r="M321" s="4" t="s">
        <v>60</v>
      </c>
      <c r="N321" s="6" t="n">
        <f aca="false">K321-L321</f>
        <v>465</v>
      </c>
      <c r="O321" s="7" t="n">
        <f aca="false">N321/K321</f>
        <v>0.96875</v>
      </c>
      <c r="P321" s="8" t="n">
        <v>48</v>
      </c>
      <c r="Q321" s="6" t="n">
        <f aca="false">N321*P321</f>
        <v>22320</v>
      </c>
      <c r="R321" s="6" t="n">
        <v>22354</v>
      </c>
      <c r="S321" s="7" t="n">
        <f aca="false">IFERROR(R321/Q321,0)</f>
        <v>1.00152329749104</v>
      </c>
      <c r="T321" s="6" t="n">
        <v>1349</v>
      </c>
      <c r="U321" s="6" t="n">
        <f aca="false">R321-T321</f>
        <v>21005</v>
      </c>
      <c r="V321" s="7" t="n">
        <f aca="false">IFERROR(U321/R321,0)</f>
        <v>0.939652858548806</v>
      </c>
      <c r="W321" s="7" t="n">
        <f aca="false">O321*S321*V321</f>
        <v>0.911675347222222</v>
      </c>
      <c r="X321" s="4" t="s">
        <v>36</v>
      </c>
      <c r="Y321" s="9" t="n">
        <v>367.9</v>
      </c>
    </row>
    <row r="322" customFormat="false" ht="15" hidden="false" customHeight="false" outlineLevel="0" collapsed="false">
      <c r="A322" s="3" t="s">
        <v>120</v>
      </c>
      <c r="B322" s="4" t="s">
        <v>26</v>
      </c>
      <c r="C322" s="4" t="s">
        <v>42</v>
      </c>
      <c r="D322" s="5" t="s">
        <v>43</v>
      </c>
      <c r="E322" s="5" t="s">
        <v>48</v>
      </c>
      <c r="F322" s="5" t="s">
        <v>49</v>
      </c>
      <c r="G322" s="4" t="s">
        <v>93</v>
      </c>
      <c r="H322" s="5" t="s">
        <v>32</v>
      </c>
      <c r="I322" s="5" t="s">
        <v>51</v>
      </c>
      <c r="J322" s="4" t="s">
        <v>59</v>
      </c>
      <c r="K322" s="6" t="n">
        <v>480</v>
      </c>
      <c r="L322" s="6" t="n">
        <v>50</v>
      </c>
      <c r="M322" s="4" t="s">
        <v>101</v>
      </c>
      <c r="N322" s="6" t="n">
        <f aca="false">K322-L322</f>
        <v>430</v>
      </c>
      <c r="O322" s="7" t="n">
        <f aca="false">N322/K322</f>
        <v>0.895833333333333</v>
      </c>
      <c r="P322" s="8" t="n">
        <v>48</v>
      </c>
      <c r="Q322" s="6" t="n">
        <f aca="false">N322*P322</f>
        <v>20640</v>
      </c>
      <c r="R322" s="6" t="n">
        <v>18640</v>
      </c>
      <c r="S322" s="7" t="n">
        <f aca="false">IFERROR(R322/Q322,0)</f>
        <v>0.903100775193799</v>
      </c>
      <c r="T322" s="6" t="n">
        <v>204</v>
      </c>
      <c r="U322" s="6" t="n">
        <f aca="false">R322-T322</f>
        <v>18436</v>
      </c>
      <c r="V322" s="7" t="n">
        <f aca="false">IFERROR(U322/R322,0)</f>
        <v>0.989055793991416</v>
      </c>
      <c r="W322" s="7" t="n">
        <f aca="false">O322*S322*V322</f>
        <v>0.800173611111111</v>
      </c>
      <c r="X322" s="4" t="s">
        <v>61</v>
      </c>
      <c r="Y322" s="9" t="n">
        <v>305.4</v>
      </c>
    </row>
    <row r="323" customFormat="false" ht="15" hidden="false" customHeight="false" outlineLevel="0" collapsed="false">
      <c r="A323" s="3" t="s">
        <v>120</v>
      </c>
      <c r="B323" s="4" t="s">
        <v>26</v>
      </c>
      <c r="C323" s="4" t="s">
        <v>27</v>
      </c>
      <c r="D323" s="5" t="s">
        <v>28</v>
      </c>
      <c r="E323" s="5" t="s">
        <v>62</v>
      </c>
      <c r="F323" s="5" t="s">
        <v>63</v>
      </c>
      <c r="G323" s="4" t="s">
        <v>69</v>
      </c>
      <c r="H323" s="5" t="s">
        <v>65</v>
      </c>
      <c r="I323" s="5" t="s">
        <v>66</v>
      </c>
      <c r="J323" s="4" t="s">
        <v>67</v>
      </c>
      <c r="K323" s="6" t="n">
        <v>480</v>
      </c>
      <c r="L323" s="6" t="n">
        <v>33</v>
      </c>
      <c r="M323" s="4" t="s">
        <v>46</v>
      </c>
      <c r="N323" s="6" t="n">
        <f aca="false">K323-L323</f>
        <v>447</v>
      </c>
      <c r="O323" s="7" t="n">
        <f aca="false">N323/K323</f>
        <v>0.93125</v>
      </c>
      <c r="P323" s="8" t="n">
        <v>33</v>
      </c>
      <c r="Q323" s="6" t="n">
        <f aca="false">N323*P323</f>
        <v>14751</v>
      </c>
      <c r="R323" s="6" t="n">
        <v>13027</v>
      </c>
      <c r="S323" s="7" t="n">
        <f aca="false">IFERROR(R323/Q323,0)</f>
        <v>0.883126567690326</v>
      </c>
      <c r="T323" s="6" t="n">
        <v>72</v>
      </c>
      <c r="U323" s="6" t="n">
        <f aca="false">R323-T323</f>
        <v>12955</v>
      </c>
      <c r="V323" s="7" t="n">
        <f aca="false">IFERROR(U323/R323,0)</f>
        <v>0.994473017578875</v>
      </c>
      <c r="W323" s="7" t="n">
        <f aca="false">O323*S323*V323</f>
        <v>0.817866161616162</v>
      </c>
      <c r="X323" s="4" t="s">
        <v>61</v>
      </c>
      <c r="Y323" s="9" t="n">
        <v>346.7</v>
      </c>
    </row>
    <row r="324" customFormat="false" ht="15" hidden="false" customHeight="false" outlineLevel="0" collapsed="false">
      <c r="A324" s="3" t="s">
        <v>120</v>
      </c>
      <c r="B324" s="4" t="s">
        <v>26</v>
      </c>
      <c r="C324" s="4" t="s">
        <v>37</v>
      </c>
      <c r="D324" s="5" t="s">
        <v>38</v>
      </c>
      <c r="E324" s="5" t="s">
        <v>62</v>
      </c>
      <c r="F324" s="5" t="s">
        <v>63</v>
      </c>
      <c r="G324" s="4" t="s">
        <v>64</v>
      </c>
      <c r="H324" s="5" t="s">
        <v>65</v>
      </c>
      <c r="I324" s="5" t="s">
        <v>66</v>
      </c>
      <c r="J324" s="4" t="s">
        <v>70</v>
      </c>
      <c r="K324" s="6" t="n">
        <v>480</v>
      </c>
      <c r="L324" s="6" t="n">
        <v>15</v>
      </c>
      <c r="M324" s="4" t="s">
        <v>35</v>
      </c>
      <c r="N324" s="6" t="n">
        <f aca="false">K324-L324</f>
        <v>465</v>
      </c>
      <c r="O324" s="7" t="n">
        <f aca="false">N324/K324</f>
        <v>0.96875</v>
      </c>
      <c r="P324" s="8" t="n">
        <v>33</v>
      </c>
      <c r="Q324" s="6" t="n">
        <f aca="false">N324*P324</f>
        <v>15345</v>
      </c>
      <c r="R324" s="6" t="n">
        <v>13511</v>
      </c>
      <c r="S324" s="7" t="n">
        <f aca="false">IFERROR(R324/Q324,0)</f>
        <v>0.880482241772564</v>
      </c>
      <c r="T324" s="6" t="n">
        <v>197</v>
      </c>
      <c r="U324" s="6" t="n">
        <f aca="false">R324-T324</f>
        <v>13314</v>
      </c>
      <c r="V324" s="7" t="n">
        <f aca="false">IFERROR(U324/R324,0)</f>
        <v>0.985419287987566</v>
      </c>
      <c r="W324" s="7" t="n">
        <f aca="false">O324*S324*V324</f>
        <v>0.840530303030303</v>
      </c>
      <c r="X324" s="4" t="s">
        <v>41</v>
      </c>
      <c r="Y324" s="9" t="n">
        <v>307.8</v>
      </c>
    </row>
    <row r="325" customFormat="false" ht="15" hidden="false" customHeight="false" outlineLevel="0" collapsed="false">
      <c r="A325" s="3" t="s">
        <v>120</v>
      </c>
      <c r="B325" s="4" t="s">
        <v>26</v>
      </c>
      <c r="C325" s="4" t="s">
        <v>42</v>
      </c>
      <c r="D325" s="5" t="s">
        <v>43</v>
      </c>
      <c r="E325" s="5" t="s">
        <v>62</v>
      </c>
      <c r="F325" s="5" t="s">
        <v>63</v>
      </c>
      <c r="G325" s="4" t="s">
        <v>64</v>
      </c>
      <c r="H325" s="5" t="s">
        <v>65</v>
      </c>
      <c r="I325" s="5" t="s">
        <v>66</v>
      </c>
      <c r="J325" s="4" t="s">
        <v>72</v>
      </c>
      <c r="K325" s="6" t="n">
        <v>480</v>
      </c>
      <c r="L325" s="6" t="n">
        <v>48</v>
      </c>
      <c r="M325" s="4" t="s">
        <v>46</v>
      </c>
      <c r="N325" s="6" t="n">
        <f aca="false">K325-L325</f>
        <v>432</v>
      </c>
      <c r="O325" s="7" t="n">
        <f aca="false">N325/K325</f>
        <v>0.9</v>
      </c>
      <c r="P325" s="8" t="n">
        <v>33</v>
      </c>
      <c r="Q325" s="6" t="n">
        <f aca="false">N325*P325</f>
        <v>14256</v>
      </c>
      <c r="R325" s="6" t="n">
        <v>13792</v>
      </c>
      <c r="S325" s="7" t="n">
        <f aca="false">IFERROR(R325/Q325,0)</f>
        <v>0.967452300785634</v>
      </c>
      <c r="T325" s="6" t="n">
        <v>142</v>
      </c>
      <c r="U325" s="6" t="n">
        <f aca="false">R325-T325</f>
        <v>13650</v>
      </c>
      <c r="V325" s="7" t="n">
        <f aca="false">IFERROR(U325/R325,0)</f>
        <v>0.989704176334107</v>
      </c>
      <c r="W325" s="7" t="n">
        <f aca="false">O325*S325*V325</f>
        <v>0.861742424242424</v>
      </c>
      <c r="X325" s="4" t="s">
        <v>54</v>
      </c>
      <c r="Y325" s="9" t="n">
        <v>341</v>
      </c>
    </row>
    <row r="326" customFormat="false" ht="15" hidden="false" customHeight="false" outlineLevel="0" collapsed="false">
      <c r="A326" s="3" t="s">
        <v>120</v>
      </c>
      <c r="B326" s="4" t="s">
        <v>26</v>
      </c>
      <c r="C326" s="4" t="s">
        <v>27</v>
      </c>
      <c r="D326" s="5" t="s">
        <v>28</v>
      </c>
      <c r="E326" s="5" t="s">
        <v>74</v>
      </c>
      <c r="F326" s="5" t="s">
        <v>75</v>
      </c>
      <c r="G326" s="4" t="s">
        <v>94</v>
      </c>
      <c r="H326" s="5" t="s">
        <v>39</v>
      </c>
      <c r="I326" s="5" t="s">
        <v>77</v>
      </c>
      <c r="J326" s="4" t="s">
        <v>78</v>
      </c>
      <c r="K326" s="6" t="n">
        <v>480</v>
      </c>
      <c r="L326" s="6" t="n">
        <v>52</v>
      </c>
      <c r="M326" s="4" t="s">
        <v>57</v>
      </c>
      <c r="N326" s="6" t="n">
        <f aca="false">K326-L326</f>
        <v>428</v>
      </c>
      <c r="O326" s="7" t="n">
        <f aca="false">N326/K326</f>
        <v>0.891666666666667</v>
      </c>
      <c r="P326" s="8" t="n">
        <v>38</v>
      </c>
      <c r="Q326" s="6" t="n">
        <f aca="false">N326*P326</f>
        <v>16264</v>
      </c>
      <c r="R326" s="6" t="n">
        <v>15194</v>
      </c>
      <c r="S326" s="7" t="n">
        <f aca="false">IFERROR(R326/Q326,0)</f>
        <v>0.93421052631579</v>
      </c>
      <c r="T326" s="6" t="n">
        <v>206</v>
      </c>
      <c r="U326" s="6" t="n">
        <f aca="false">R326-T326</f>
        <v>14988</v>
      </c>
      <c r="V326" s="7" t="n">
        <f aca="false">IFERROR(U326/R326,0)</f>
        <v>0.986442016585494</v>
      </c>
      <c r="W326" s="7" t="n">
        <f aca="false">O326*S326*V326</f>
        <v>0.821710526315789</v>
      </c>
      <c r="X326" s="4" t="s">
        <v>61</v>
      </c>
      <c r="Y326" s="9" t="n">
        <v>314.4</v>
      </c>
    </row>
    <row r="327" customFormat="false" ht="15" hidden="false" customHeight="false" outlineLevel="0" collapsed="false">
      <c r="A327" s="3" t="s">
        <v>120</v>
      </c>
      <c r="B327" s="4" t="s">
        <v>26</v>
      </c>
      <c r="C327" s="4" t="s">
        <v>37</v>
      </c>
      <c r="D327" s="5" t="s">
        <v>38</v>
      </c>
      <c r="E327" s="5" t="s">
        <v>74</v>
      </c>
      <c r="F327" s="5" t="s">
        <v>75</v>
      </c>
      <c r="G327" s="4" t="s">
        <v>94</v>
      </c>
      <c r="H327" s="5" t="s">
        <v>71</v>
      </c>
      <c r="I327" s="5" t="s">
        <v>77</v>
      </c>
      <c r="J327" s="4" t="s">
        <v>79</v>
      </c>
      <c r="K327" s="6" t="n">
        <v>480</v>
      </c>
      <c r="L327" s="6" t="n">
        <v>15</v>
      </c>
      <c r="M327" s="4" t="s">
        <v>35</v>
      </c>
      <c r="N327" s="6" t="n">
        <f aca="false">K327-L327</f>
        <v>465</v>
      </c>
      <c r="O327" s="7" t="n">
        <f aca="false">N327/K327</f>
        <v>0.96875</v>
      </c>
      <c r="P327" s="8" t="n">
        <v>38</v>
      </c>
      <c r="Q327" s="6" t="n">
        <f aca="false">N327*P327</f>
        <v>17670</v>
      </c>
      <c r="R327" s="6" t="n">
        <v>15424</v>
      </c>
      <c r="S327" s="7" t="n">
        <f aca="false">IFERROR(R327/Q327,0)</f>
        <v>0.872891907187323</v>
      </c>
      <c r="T327" s="6" t="n">
        <v>225</v>
      </c>
      <c r="U327" s="6" t="n">
        <f aca="false">R327-T327</f>
        <v>15199</v>
      </c>
      <c r="V327" s="7" t="n">
        <f aca="false">IFERROR(U327/R327,0)</f>
        <v>0.98541234439834</v>
      </c>
      <c r="W327" s="7" t="n">
        <f aca="false">O327*S327*V327</f>
        <v>0.83327850877193</v>
      </c>
      <c r="X327" s="4" t="s">
        <v>54</v>
      </c>
      <c r="Y327" s="9" t="n">
        <v>315.4</v>
      </c>
    </row>
    <row r="328" customFormat="false" ht="15" hidden="false" customHeight="false" outlineLevel="0" collapsed="false">
      <c r="A328" s="3" t="s">
        <v>120</v>
      </c>
      <c r="B328" s="4" t="s">
        <v>26</v>
      </c>
      <c r="C328" s="4" t="s">
        <v>42</v>
      </c>
      <c r="D328" s="5" t="s">
        <v>43</v>
      </c>
      <c r="E328" s="5" t="s">
        <v>74</v>
      </c>
      <c r="F328" s="5" t="s">
        <v>75</v>
      </c>
      <c r="G328" s="4" t="s">
        <v>76</v>
      </c>
      <c r="H328" s="5" t="s">
        <v>71</v>
      </c>
      <c r="I328" s="5" t="s">
        <v>77</v>
      </c>
      <c r="J328" s="4" t="s">
        <v>80</v>
      </c>
      <c r="K328" s="6" t="n">
        <v>480</v>
      </c>
      <c r="L328" s="6" t="n">
        <v>33</v>
      </c>
      <c r="M328" s="4" t="s">
        <v>73</v>
      </c>
      <c r="N328" s="6" t="n">
        <f aca="false">K328-L328</f>
        <v>447</v>
      </c>
      <c r="O328" s="7" t="n">
        <f aca="false">N328/K328</f>
        <v>0.93125</v>
      </c>
      <c r="P328" s="8" t="n">
        <v>38</v>
      </c>
      <c r="Q328" s="6" t="n">
        <f aca="false">N328*P328</f>
        <v>16986</v>
      </c>
      <c r="R328" s="6" t="n">
        <v>14896</v>
      </c>
      <c r="S328" s="7" t="n">
        <f aca="false">IFERROR(R328/Q328,0)</f>
        <v>0.876957494407159</v>
      </c>
      <c r="T328" s="6" t="n">
        <v>204</v>
      </c>
      <c r="U328" s="6" t="n">
        <f aca="false">R328-T328</f>
        <v>14692</v>
      </c>
      <c r="V328" s="7" t="n">
        <f aca="false">IFERROR(U328/R328,0)</f>
        <v>0.986305048335124</v>
      </c>
      <c r="W328" s="7" t="n">
        <f aca="false">O328*S328*V328</f>
        <v>0.805482456140351</v>
      </c>
      <c r="X328" s="4" t="s">
        <v>47</v>
      </c>
      <c r="Y328" s="9" t="n">
        <v>319.9</v>
      </c>
    </row>
    <row r="329" customFormat="false" ht="15" hidden="false" customHeight="false" outlineLevel="0" collapsed="false">
      <c r="A329" s="3" t="s">
        <v>120</v>
      </c>
      <c r="B329" s="4" t="s">
        <v>26</v>
      </c>
      <c r="C329" s="4" t="s">
        <v>27</v>
      </c>
      <c r="D329" s="5" t="s">
        <v>28</v>
      </c>
      <c r="E329" s="5" t="s">
        <v>81</v>
      </c>
      <c r="F329" s="5" t="s">
        <v>82</v>
      </c>
      <c r="G329" s="4" t="s">
        <v>88</v>
      </c>
      <c r="H329" s="5" t="s">
        <v>84</v>
      </c>
      <c r="I329" s="5" t="s">
        <v>85</v>
      </c>
      <c r="J329" s="4" t="s">
        <v>86</v>
      </c>
      <c r="K329" s="6" t="n">
        <v>480</v>
      </c>
      <c r="L329" s="6" t="n">
        <v>38</v>
      </c>
      <c r="M329" s="4" t="s">
        <v>101</v>
      </c>
      <c r="N329" s="6" t="n">
        <f aca="false">K329-L329</f>
        <v>442</v>
      </c>
      <c r="O329" s="7" t="n">
        <f aca="false">N329/K329</f>
        <v>0.920833333333333</v>
      </c>
      <c r="P329" s="8" t="n">
        <v>36</v>
      </c>
      <c r="Q329" s="6" t="n">
        <f aca="false">N329*P329</f>
        <v>15912</v>
      </c>
      <c r="R329" s="6" t="n">
        <v>15172</v>
      </c>
      <c r="S329" s="7" t="n">
        <f aca="false">IFERROR(R329/Q329,0)</f>
        <v>0.953494218200101</v>
      </c>
      <c r="T329" s="6" t="n">
        <v>142</v>
      </c>
      <c r="U329" s="6" t="n">
        <f aca="false">R329-T329</f>
        <v>15030</v>
      </c>
      <c r="V329" s="7" t="n">
        <f aca="false">IFERROR(U329/R329,0)</f>
        <v>0.990640653836014</v>
      </c>
      <c r="W329" s="7" t="n">
        <f aca="false">O329*S329*V329</f>
        <v>0.869791666666667</v>
      </c>
      <c r="X329" s="4" t="s">
        <v>47</v>
      </c>
      <c r="Y329" s="9" t="n">
        <v>336.1</v>
      </c>
    </row>
    <row r="330" customFormat="false" ht="15" hidden="false" customHeight="false" outlineLevel="0" collapsed="false">
      <c r="A330" s="3" t="s">
        <v>120</v>
      </c>
      <c r="B330" s="4" t="s">
        <v>26</v>
      </c>
      <c r="C330" s="4" t="s">
        <v>37</v>
      </c>
      <c r="D330" s="5" t="s">
        <v>38</v>
      </c>
      <c r="E330" s="5" t="s">
        <v>81</v>
      </c>
      <c r="F330" s="5" t="s">
        <v>82</v>
      </c>
      <c r="G330" s="4" t="s">
        <v>83</v>
      </c>
      <c r="H330" s="5" t="s">
        <v>58</v>
      </c>
      <c r="I330" s="5" t="s">
        <v>85</v>
      </c>
      <c r="J330" s="4" t="s">
        <v>87</v>
      </c>
      <c r="K330" s="6" t="n">
        <v>480</v>
      </c>
      <c r="L330" s="6" t="n">
        <v>19</v>
      </c>
      <c r="M330" s="4" t="s">
        <v>35</v>
      </c>
      <c r="N330" s="6" t="n">
        <f aca="false">K330-L330</f>
        <v>461</v>
      </c>
      <c r="O330" s="7" t="n">
        <f aca="false">N330/K330</f>
        <v>0.960416666666667</v>
      </c>
      <c r="P330" s="8" t="n">
        <v>36</v>
      </c>
      <c r="Q330" s="6" t="n">
        <f aca="false">N330*P330</f>
        <v>16596</v>
      </c>
      <c r="R330" s="6" t="n">
        <v>15252</v>
      </c>
      <c r="S330" s="7" t="n">
        <f aca="false">IFERROR(R330/Q330,0)</f>
        <v>0.919016630513377</v>
      </c>
      <c r="T330" s="6" t="n">
        <v>222</v>
      </c>
      <c r="U330" s="6" t="n">
        <f aca="false">R330-T330</f>
        <v>15030</v>
      </c>
      <c r="V330" s="7" t="n">
        <f aca="false">IFERROR(U330/R330,0)</f>
        <v>0.985444531864674</v>
      </c>
      <c r="W330" s="7" t="n">
        <f aca="false">O330*S330*V330</f>
        <v>0.869791666666667</v>
      </c>
      <c r="X330" s="4" t="s">
        <v>47</v>
      </c>
      <c r="Y330" s="9" t="n">
        <v>302.8</v>
      </c>
    </row>
    <row r="331" customFormat="false" ht="15" hidden="false" customHeight="false" outlineLevel="0" collapsed="false">
      <c r="A331" s="3" t="s">
        <v>120</v>
      </c>
      <c r="B331" s="4" t="s">
        <v>26</v>
      </c>
      <c r="C331" s="4" t="s">
        <v>42</v>
      </c>
      <c r="D331" s="5" t="s">
        <v>43</v>
      </c>
      <c r="E331" s="5" t="s">
        <v>81</v>
      </c>
      <c r="F331" s="5" t="s">
        <v>82</v>
      </c>
      <c r="G331" s="4" t="s">
        <v>83</v>
      </c>
      <c r="H331" s="5" t="s">
        <v>58</v>
      </c>
      <c r="I331" s="5" t="s">
        <v>85</v>
      </c>
      <c r="J331" s="4" t="s">
        <v>89</v>
      </c>
      <c r="K331" s="6" t="n">
        <v>480</v>
      </c>
      <c r="L331" s="6" t="n">
        <v>23</v>
      </c>
      <c r="M331" s="4" t="s">
        <v>35</v>
      </c>
      <c r="N331" s="6" t="n">
        <f aca="false">K331-L331</f>
        <v>457</v>
      </c>
      <c r="O331" s="7" t="n">
        <f aca="false">N331/K331</f>
        <v>0.952083333333333</v>
      </c>
      <c r="P331" s="8" t="n">
        <v>36</v>
      </c>
      <c r="Q331" s="6" t="n">
        <f aca="false">N331*P331</f>
        <v>16452</v>
      </c>
      <c r="R331" s="6" t="n">
        <v>15633</v>
      </c>
      <c r="S331" s="7" t="n">
        <f aca="false">IFERROR(R331/Q331,0)</f>
        <v>0.950218818380744</v>
      </c>
      <c r="T331" s="6" t="n">
        <v>256</v>
      </c>
      <c r="U331" s="6" t="n">
        <f aca="false">R331-T331</f>
        <v>15377</v>
      </c>
      <c r="V331" s="7" t="n">
        <f aca="false">IFERROR(U331/R331,0)</f>
        <v>0.983624384315231</v>
      </c>
      <c r="W331" s="7" t="n">
        <f aca="false">O331*S331*V331</f>
        <v>0.889872685185185</v>
      </c>
      <c r="X331" s="4" t="s">
        <v>36</v>
      </c>
      <c r="Y331" s="9" t="n">
        <v>312.5</v>
      </c>
    </row>
    <row r="332" customFormat="false" ht="15" hidden="false" customHeight="false" outlineLevel="0" collapsed="false">
      <c r="A332" s="3" t="s">
        <v>121</v>
      </c>
      <c r="B332" s="4" t="s">
        <v>91</v>
      </c>
      <c r="C332" s="4" t="s">
        <v>27</v>
      </c>
      <c r="D332" s="5" t="s">
        <v>28</v>
      </c>
      <c r="E332" s="5" t="s">
        <v>29</v>
      </c>
      <c r="F332" s="5" t="s">
        <v>30</v>
      </c>
      <c r="G332" s="4" t="s">
        <v>44</v>
      </c>
      <c r="H332" s="5" t="s">
        <v>58</v>
      </c>
      <c r="I332" s="5" t="s">
        <v>33</v>
      </c>
      <c r="J332" s="4" t="s">
        <v>34</v>
      </c>
      <c r="K332" s="6" t="n">
        <v>480</v>
      </c>
      <c r="L332" s="6" t="n">
        <v>53</v>
      </c>
      <c r="M332" s="4" t="s">
        <v>57</v>
      </c>
      <c r="N332" s="6" t="n">
        <f aca="false">K332-L332</f>
        <v>427</v>
      </c>
      <c r="O332" s="7" t="n">
        <f aca="false">N332/K332</f>
        <v>0.889583333333333</v>
      </c>
      <c r="P332" s="8" t="n">
        <v>42</v>
      </c>
      <c r="Q332" s="6" t="n">
        <f aca="false">N332*P332</f>
        <v>17934</v>
      </c>
      <c r="R332" s="6" t="n">
        <v>15795</v>
      </c>
      <c r="S332" s="7" t="n">
        <f aca="false">IFERROR(R332/Q332,0)</f>
        <v>0.880729340916695</v>
      </c>
      <c r="T332" s="6" t="n">
        <v>212</v>
      </c>
      <c r="U332" s="6" t="n">
        <f aca="false">R332-T332</f>
        <v>15583</v>
      </c>
      <c r="V332" s="7" t="n">
        <f aca="false">IFERROR(U332/R332,0)</f>
        <v>0.986578031022475</v>
      </c>
      <c r="W332" s="7" t="n">
        <f aca="false">O332*S332*V332</f>
        <v>0.77296626984127</v>
      </c>
      <c r="X332" s="4" t="s">
        <v>41</v>
      </c>
      <c r="Y332" s="9" t="n">
        <v>282.7</v>
      </c>
    </row>
    <row r="333" customFormat="false" ht="15" hidden="false" customHeight="false" outlineLevel="0" collapsed="false">
      <c r="A333" s="3" t="s">
        <v>121</v>
      </c>
      <c r="B333" s="4" t="s">
        <v>91</v>
      </c>
      <c r="C333" s="4" t="s">
        <v>37</v>
      </c>
      <c r="D333" s="5" t="s">
        <v>38</v>
      </c>
      <c r="E333" s="5" t="s">
        <v>29</v>
      </c>
      <c r="F333" s="5" t="s">
        <v>30</v>
      </c>
      <c r="G333" s="4" t="s">
        <v>44</v>
      </c>
      <c r="H333" s="5" t="s">
        <v>39</v>
      </c>
      <c r="I333" s="5" t="s">
        <v>33</v>
      </c>
      <c r="J333" s="4" t="s">
        <v>40</v>
      </c>
      <c r="K333" s="6" t="n">
        <v>480</v>
      </c>
      <c r="L333" s="6" t="n">
        <v>19</v>
      </c>
      <c r="M333" s="4" t="s">
        <v>60</v>
      </c>
      <c r="N333" s="6" t="n">
        <f aca="false">K333-L333</f>
        <v>461</v>
      </c>
      <c r="O333" s="7" t="n">
        <f aca="false">N333/K333</f>
        <v>0.960416666666667</v>
      </c>
      <c r="P333" s="8" t="n">
        <v>42</v>
      </c>
      <c r="Q333" s="6" t="n">
        <f aca="false">N333*P333</f>
        <v>19362</v>
      </c>
      <c r="R333" s="6" t="n">
        <v>18214</v>
      </c>
      <c r="S333" s="7" t="n">
        <f aca="false">IFERROR(R333/Q333,0)</f>
        <v>0.940708604483008</v>
      </c>
      <c r="T333" s="6" t="n">
        <v>779</v>
      </c>
      <c r="U333" s="6" t="n">
        <f aca="false">R333-T333</f>
        <v>17435</v>
      </c>
      <c r="V333" s="7" t="n">
        <f aca="false">IFERROR(U333/R333,0)</f>
        <v>0.957230701658065</v>
      </c>
      <c r="W333" s="7" t="n">
        <f aca="false">O333*S333*V333</f>
        <v>0.864831349206349</v>
      </c>
      <c r="X333" s="4" t="s">
        <v>61</v>
      </c>
      <c r="Y333" s="9" t="n">
        <v>313.3</v>
      </c>
    </row>
    <row r="334" customFormat="false" ht="15" hidden="false" customHeight="false" outlineLevel="0" collapsed="false">
      <c r="A334" s="3" t="s">
        <v>121</v>
      </c>
      <c r="B334" s="4" t="s">
        <v>91</v>
      </c>
      <c r="C334" s="4" t="s">
        <v>42</v>
      </c>
      <c r="D334" s="5" t="s">
        <v>43</v>
      </c>
      <c r="E334" s="5" t="s">
        <v>29</v>
      </c>
      <c r="F334" s="5" t="s">
        <v>30</v>
      </c>
      <c r="G334" s="4" t="s">
        <v>44</v>
      </c>
      <c r="H334" s="5" t="s">
        <v>39</v>
      </c>
      <c r="I334" s="5" t="s">
        <v>33</v>
      </c>
      <c r="J334" s="4" t="s">
        <v>45</v>
      </c>
      <c r="K334" s="6" t="n">
        <v>480</v>
      </c>
      <c r="L334" s="6" t="n">
        <v>38</v>
      </c>
      <c r="M334" s="4" t="s">
        <v>53</v>
      </c>
      <c r="N334" s="6" t="n">
        <f aca="false">K334-L334</f>
        <v>442</v>
      </c>
      <c r="O334" s="7" t="n">
        <f aca="false">N334/K334</f>
        <v>0.920833333333333</v>
      </c>
      <c r="P334" s="8" t="n">
        <v>42</v>
      </c>
      <c r="Q334" s="6" t="n">
        <f aca="false">N334*P334</f>
        <v>18564</v>
      </c>
      <c r="R334" s="6" t="n">
        <v>17754</v>
      </c>
      <c r="S334" s="7" t="n">
        <f aca="false">IFERROR(R334/Q334,0)</f>
        <v>0.956367162249515</v>
      </c>
      <c r="T334" s="6" t="n">
        <v>161</v>
      </c>
      <c r="U334" s="6" t="n">
        <f aca="false">R334-T334</f>
        <v>17593</v>
      </c>
      <c r="V334" s="7" t="n">
        <f aca="false">IFERROR(U334/R334,0)</f>
        <v>0.990931621043145</v>
      </c>
      <c r="W334" s="7" t="n">
        <f aca="false">O334*S334*V334</f>
        <v>0.872668650793651</v>
      </c>
      <c r="X334" s="4" t="s">
        <v>47</v>
      </c>
      <c r="Y334" s="9" t="n">
        <v>352.4</v>
      </c>
    </row>
    <row r="335" customFormat="false" ht="15" hidden="false" customHeight="false" outlineLevel="0" collapsed="false">
      <c r="A335" s="3" t="s">
        <v>121</v>
      </c>
      <c r="B335" s="4" t="s">
        <v>91</v>
      </c>
      <c r="C335" s="4" t="s">
        <v>27</v>
      </c>
      <c r="D335" s="5" t="s">
        <v>28</v>
      </c>
      <c r="E335" s="5" t="s">
        <v>48</v>
      </c>
      <c r="F335" s="5" t="s">
        <v>49</v>
      </c>
      <c r="G335" s="4" t="s">
        <v>50</v>
      </c>
      <c r="H335" s="5" t="s">
        <v>32</v>
      </c>
      <c r="I335" s="5" t="s">
        <v>51</v>
      </c>
      <c r="J335" s="4" t="s">
        <v>52</v>
      </c>
      <c r="K335" s="6" t="n">
        <v>480</v>
      </c>
      <c r="L335" s="6" t="n">
        <v>22</v>
      </c>
      <c r="M335" s="4" t="s">
        <v>46</v>
      </c>
      <c r="N335" s="6" t="n">
        <f aca="false">K335-L335</f>
        <v>458</v>
      </c>
      <c r="O335" s="7" t="n">
        <f aca="false">N335/K335</f>
        <v>0.954166666666667</v>
      </c>
      <c r="P335" s="8" t="n">
        <v>48</v>
      </c>
      <c r="Q335" s="6" t="n">
        <f aca="false">N335*P335</f>
        <v>21984</v>
      </c>
      <c r="R335" s="6" t="n">
        <v>18949</v>
      </c>
      <c r="S335" s="7" t="n">
        <f aca="false">IFERROR(R335/Q335,0)</f>
        <v>0.861945050946143</v>
      </c>
      <c r="T335" s="6" t="n">
        <v>361</v>
      </c>
      <c r="U335" s="6" t="n">
        <f aca="false">R335-T335</f>
        <v>18588</v>
      </c>
      <c r="V335" s="7" t="n">
        <f aca="false">IFERROR(U335/R335,0)</f>
        <v>0.98094886273682</v>
      </c>
      <c r="W335" s="7" t="n">
        <f aca="false">O335*S335*V335</f>
        <v>0.806770833333333</v>
      </c>
      <c r="X335" s="4" t="s">
        <v>61</v>
      </c>
      <c r="Y335" s="9" t="n">
        <v>314.8</v>
      </c>
    </row>
    <row r="336" customFormat="false" ht="15" hidden="false" customHeight="false" outlineLevel="0" collapsed="false">
      <c r="A336" s="3" t="s">
        <v>121</v>
      </c>
      <c r="B336" s="4" t="s">
        <v>91</v>
      </c>
      <c r="C336" s="4" t="s">
        <v>37</v>
      </c>
      <c r="D336" s="5" t="s">
        <v>38</v>
      </c>
      <c r="E336" s="5" t="s">
        <v>48</v>
      </c>
      <c r="F336" s="5" t="s">
        <v>49</v>
      </c>
      <c r="G336" s="4" t="s">
        <v>93</v>
      </c>
      <c r="H336" s="5" t="s">
        <v>55</v>
      </c>
      <c r="I336" s="5" t="s">
        <v>51</v>
      </c>
      <c r="J336" s="4" t="s">
        <v>56</v>
      </c>
      <c r="K336" s="6" t="n">
        <v>480</v>
      </c>
      <c r="L336" s="6" t="n">
        <v>40</v>
      </c>
      <c r="M336" s="4" t="s">
        <v>73</v>
      </c>
      <c r="N336" s="6" t="n">
        <f aca="false">K336-L336</f>
        <v>440</v>
      </c>
      <c r="O336" s="7" t="n">
        <f aca="false">N336/K336</f>
        <v>0.916666666666667</v>
      </c>
      <c r="P336" s="8" t="n">
        <v>48</v>
      </c>
      <c r="Q336" s="6" t="n">
        <f aca="false">N336*P336</f>
        <v>21120</v>
      </c>
      <c r="R336" s="6" t="n">
        <v>20078</v>
      </c>
      <c r="S336" s="7" t="n">
        <f aca="false">IFERROR(R336/Q336,0)</f>
        <v>0.950662878787879</v>
      </c>
      <c r="T336" s="6" t="n">
        <v>203</v>
      </c>
      <c r="U336" s="6" t="n">
        <f aca="false">R336-T336</f>
        <v>19875</v>
      </c>
      <c r="V336" s="7" t="n">
        <f aca="false">IFERROR(U336/R336,0)</f>
        <v>0.989889431218249</v>
      </c>
      <c r="W336" s="7" t="n">
        <f aca="false">O336*S336*V336</f>
        <v>0.862630208333333</v>
      </c>
      <c r="X336" s="4" t="s">
        <v>41</v>
      </c>
      <c r="Y336" s="9" t="n">
        <v>347.6</v>
      </c>
    </row>
    <row r="337" customFormat="false" ht="15" hidden="false" customHeight="false" outlineLevel="0" collapsed="false">
      <c r="A337" s="3" t="s">
        <v>121</v>
      </c>
      <c r="B337" s="4" t="s">
        <v>91</v>
      </c>
      <c r="C337" s="4" t="s">
        <v>42</v>
      </c>
      <c r="D337" s="5" t="s">
        <v>43</v>
      </c>
      <c r="E337" s="5" t="s">
        <v>48</v>
      </c>
      <c r="F337" s="5" t="s">
        <v>49</v>
      </c>
      <c r="G337" s="4" t="s">
        <v>93</v>
      </c>
      <c r="H337" s="5" t="s">
        <v>32</v>
      </c>
      <c r="I337" s="5" t="s">
        <v>51</v>
      </c>
      <c r="J337" s="4" t="s">
        <v>59</v>
      </c>
      <c r="K337" s="6" t="n">
        <v>480</v>
      </c>
      <c r="L337" s="6" t="n">
        <v>35</v>
      </c>
      <c r="M337" s="4" t="s">
        <v>101</v>
      </c>
      <c r="N337" s="6" t="n">
        <f aca="false">K337-L337</f>
        <v>445</v>
      </c>
      <c r="O337" s="7" t="n">
        <f aca="false">N337/K337</f>
        <v>0.927083333333333</v>
      </c>
      <c r="P337" s="8" t="n">
        <v>48</v>
      </c>
      <c r="Q337" s="6" t="n">
        <f aca="false">N337*P337</f>
        <v>21360</v>
      </c>
      <c r="R337" s="6" t="n">
        <v>20518</v>
      </c>
      <c r="S337" s="7" t="n">
        <f aca="false">IFERROR(R337/Q337,0)</f>
        <v>0.960580524344569</v>
      </c>
      <c r="T337" s="6" t="n">
        <v>285</v>
      </c>
      <c r="U337" s="6" t="n">
        <f aca="false">R337-T337</f>
        <v>20233</v>
      </c>
      <c r="V337" s="7" t="n">
        <f aca="false">IFERROR(U337/R337,0)</f>
        <v>0.986109757286285</v>
      </c>
      <c r="W337" s="7" t="n">
        <f aca="false">O337*S337*V337</f>
        <v>0.878168402777778</v>
      </c>
      <c r="X337" s="4" t="s">
        <v>61</v>
      </c>
      <c r="Y337" s="9" t="n">
        <v>313.8</v>
      </c>
    </row>
    <row r="338" customFormat="false" ht="15" hidden="false" customHeight="false" outlineLevel="0" collapsed="false">
      <c r="A338" s="3" t="s">
        <v>121</v>
      </c>
      <c r="B338" s="4" t="s">
        <v>91</v>
      </c>
      <c r="C338" s="4" t="s">
        <v>27</v>
      </c>
      <c r="D338" s="5" t="s">
        <v>28</v>
      </c>
      <c r="E338" s="5" t="s">
        <v>62</v>
      </c>
      <c r="F338" s="5" t="s">
        <v>63</v>
      </c>
      <c r="G338" s="4" t="s">
        <v>69</v>
      </c>
      <c r="H338" s="5" t="s">
        <v>65</v>
      </c>
      <c r="I338" s="5" t="s">
        <v>66</v>
      </c>
      <c r="J338" s="4" t="s">
        <v>67</v>
      </c>
      <c r="K338" s="6" t="n">
        <v>480</v>
      </c>
      <c r="L338" s="6" t="n">
        <v>47</v>
      </c>
      <c r="M338" s="4" t="s">
        <v>46</v>
      </c>
      <c r="N338" s="6" t="n">
        <f aca="false">K338-L338</f>
        <v>433</v>
      </c>
      <c r="O338" s="7" t="n">
        <f aca="false">N338/K338</f>
        <v>0.902083333333333</v>
      </c>
      <c r="P338" s="8" t="n">
        <v>33</v>
      </c>
      <c r="Q338" s="6" t="n">
        <f aca="false">N338*P338</f>
        <v>14289</v>
      </c>
      <c r="R338" s="6" t="n">
        <v>13700</v>
      </c>
      <c r="S338" s="7" t="n">
        <f aca="false">IFERROR(R338/Q338,0)</f>
        <v>0.958779480719435</v>
      </c>
      <c r="T338" s="6" t="n">
        <v>233</v>
      </c>
      <c r="U338" s="6" t="n">
        <f aca="false">R338-T338</f>
        <v>13467</v>
      </c>
      <c r="V338" s="7" t="n">
        <f aca="false">IFERROR(U338/R338,0)</f>
        <v>0.982992700729927</v>
      </c>
      <c r="W338" s="7" t="n">
        <f aca="false">O338*S338*V338</f>
        <v>0.850189393939394</v>
      </c>
      <c r="X338" s="4" t="s">
        <v>36</v>
      </c>
      <c r="Y338" s="9" t="n">
        <v>332.5</v>
      </c>
    </row>
    <row r="339" customFormat="false" ht="15" hidden="false" customHeight="false" outlineLevel="0" collapsed="false">
      <c r="A339" s="3" t="s">
        <v>121</v>
      </c>
      <c r="B339" s="4" t="s">
        <v>91</v>
      </c>
      <c r="C339" s="4" t="s">
        <v>37</v>
      </c>
      <c r="D339" s="5" t="s">
        <v>38</v>
      </c>
      <c r="E339" s="5" t="s">
        <v>62</v>
      </c>
      <c r="F339" s="5" t="s">
        <v>63</v>
      </c>
      <c r="G339" s="4" t="s">
        <v>64</v>
      </c>
      <c r="H339" s="5" t="s">
        <v>71</v>
      </c>
      <c r="I339" s="5" t="s">
        <v>66</v>
      </c>
      <c r="J339" s="4" t="s">
        <v>70</v>
      </c>
      <c r="K339" s="6" t="n">
        <v>480</v>
      </c>
      <c r="L339" s="6" t="n">
        <v>54</v>
      </c>
      <c r="M339" s="4" t="s">
        <v>60</v>
      </c>
      <c r="N339" s="6" t="n">
        <f aca="false">K339-L339</f>
        <v>426</v>
      </c>
      <c r="O339" s="7" t="n">
        <f aca="false">N339/K339</f>
        <v>0.8875</v>
      </c>
      <c r="P339" s="8" t="n">
        <v>33</v>
      </c>
      <c r="Q339" s="6" t="n">
        <f aca="false">N339*P339</f>
        <v>14058</v>
      </c>
      <c r="R339" s="6" t="n">
        <v>13000</v>
      </c>
      <c r="S339" s="7" t="n">
        <f aca="false">IFERROR(R339/Q339,0)</f>
        <v>0.92474036136008</v>
      </c>
      <c r="T339" s="6" t="n">
        <v>106</v>
      </c>
      <c r="U339" s="6" t="n">
        <f aca="false">R339-T339</f>
        <v>12894</v>
      </c>
      <c r="V339" s="7" t="n">
        <f aca="false">IFERROR(U339/R339,0)</f>
        <v>0.991846153846154</v>
      </c>
      <c r="W339" s="7" t="n">
        <f aca="false">O339*S339*V339</f>
        <v>0.814015151515151</v>
      </c>
      <c r="X339" s="4" t="s">
        <v>54</v>
      </c>
      <c r="Y339" s="9" t="n">
        <v>316.2</v>
      </c>
    </row>
    <row r="340" customFormat="false" ht="15" hidden="false" customHeight="false" outlineLevel="0" collapsed="false">
      <c r="A340" s="3" t="s">
        <v>121</v>
      </c>
      <c r="B340" s="4" t="s">
        <v>91</v>
      </c>
      <c r="C340" s="4" t="s">
        <v>42</v>
      </c>
      <c r="D340" s="5" t="s">
        <v>43</v>
      </c>
      <c r="E340" s="5" t="s">
        <v>62</v>
      </c>
      <c r="F340" s="5" t="s">
        <v>63</v>
      </c>
      <c r="G340" s="4" t="s">
        <v>69</v>
      </c>
      <c r="H340" s="5" t="s">
        <v>71</v>
      </c>
      <c r="I340" s="5" t="s">
        <v>66</v>
      </c>
      <c r="J340" s="4" t="s">
        <v>72</v>
      </c>
      <c r="K340" s="6" t="n">
        <v>480</v>
      </c>
      <c r="L340" s="6" t="n">
        <v>24</v>
      </c>
      <c r="M340" s="4" t="s">
        <v>35</v>
      </c>
      <c r="N340" s="6" t="n">
        <f aca="false">K340-L340</f>
        <v>456</v>
      </c>
      <c r="O340" s="7" t="n">
        <f aca="false">N340/K340</f>
        <v>0.95</v>
      </c>
      <c r="P340" s="8" t="n">
        <v>33</v>
      </c>
      <c r="Q340" s="6" t="n">
        <f aca="false">N340*P340</f>
        <v>15048</v>
      </c>
      <c r="R340" s="6" t="n">
        <v>13248</v>
      </c>
      <c r="S340" s="7" t="n">
        <f aca="false">IFERROR(R340/Q340,0)</f>
        <v>0.880382775119617</v>
      </c>
      <c r="T340" s="6" t="n">
        <v>231</v>
      </c>
      <c r="U340" s="6" t="n">
        <f aca="false">R340-T340</f>
        <v>13017</v>
      </c>
      <c r="V340" s="7" t="n">
        <f aca="false">IFERROR(U340/R340,0)</f>
        <v>0.982563405797101</v>
      </c>
      <c r="W340" s="7" t="n">
        <f aca="false">O340*S340*V340</f>
        <v>0.821780303030303</v>
      </c>
      <c r="X340" s="4" t="s">
        <v>41</v>
      </c>
      <c r="Y340" s="9" t="n">
        <v>339.3</v>
      </c>
    </row>
    <row r="341" customFormat="false" ht="15" hidden="false" customHeight="false" outlineLevel="0" collapsed="false">
      <c r="A341" s="3" t="s">
        <v>121</v>
      </c>
      <c r="B341" s="4" t="s">
        <v>91</v>
      </c>
      <c r="C341" s="4" t="s">
        <v>27</v>
      </c>
      <c r="D341" s="5" t="s">
        <v>28</v>
      </c>
      <c r="E341" s="5" t="s">
        <v>74</v>
      </c>
      <c r="F341" s="5" t="s">
        <v>75</v>
      </c>
      <c r="G341" s="4" t="s">
        <v>76</v>
      </c>
      <c r="H341" s="5" t="s">
        <v>71</v>
      </c>
      <c r="I341" s="5" t="s">
        <v>77</v>
      </c>
      <c r="J341" s="4" t="s">
        <v>78</v>
      </c>
      <c r="K341" s="6" t="n">
        <v>480</v>
      </c>
      <c r="L341" s="6" t="n">
        <v>46</v>
      </c>
      <c r="M341" s="4" t="s">
        <v>53</v>
      </c>
      <c r="N341" s="6" t="n">
        <f aca="false">K341-L341</f>
        <v>434</v>
      </c>
      <c r="O341" s="7" t="n">
        <f aca="false">N341/K341</f>
        <v>0.904166666666667</v>
      </c>
      <c r="P341" s="8" t="n">
        <v>38</v>
      </c>
      <c r="Q341" s="6" t="n">
        <f aca="false">N341*P341</f>
        <v>16492</v>
      </c>
      <c r="R341" s="6" t="n">
        <v>14860</v>
      </c>
      <c r="S341" s="7" t="n">
        <f aca="false">IFERROR(R341/Q341,0)</f>
        <v>0.901042929905409</v>
      </c>
      <c r="T341" s="6" t="n">
        <v>247</v>
      </c>
      <c r="U341" s="6" t="n">
        <f aca="false">R341-T341</f>
        <v>14613</v>
      </c>
      <c r="V341" s="7" t="n">
        <f aca="false">IFERROR(U341/R341,0)</f>
        <v>0.983378196500673</v>
      </c>
      <c r="W341" s="7" t="n">
        <f aca="false">O341*S341*V341</f>
        <v>0.801151315789474</v>
      </c>
      <c r="X341" s="4" t="s">
        <v>36</v>
      </c>
      <c r="Y341" s="9" t="n">
        <v>332.3</v>
      </c>
    </row>
    <row r="342" customFormat="false" ht="15" hidden="false" customHeight="false" outlineLevel="0" collapsed="false">
      <c r="A342" s="3" t="s">
        <v>121</v>
      </c>
      <c r="B342" s="4" t="s">
        <v>91</v>
      </c>
      <c r="C342" s="4" t="s">
        <v>37</v>
      </c>
      <c r="D342" s="5" t="s">
        <v>38</v>
      </c>
      <c r="E342" s="5" t="s">
        <v>74</v>
      </c>
      <c r="F342" s="5" t="s">
        <v>75</v>
      </c>
      <c r="G342" s="4" t="s">
        <v>94</v>
      </c>
      <c r="H342" s="5" t="s">
        <v>39</v>
      </c>
      <c r="I342" s="5" t="s">
        <v>77</v>
      </c>
      <c r="J342" s="4" t="s">
        <v>79</v>
      </c>
      <c r="K342" s="6" t="n">
        <v>480</v>
      </c>
      <c r="L342" s="6" t="n">
        <v>173</v>
      </c>
      <c r="M342" s="4" t="s">
        <v>57</v>
      </c>
      <c r="N342" s="6" t="n">
        <f aca="false">K342-L342</f>
        <v>307</v>
      </c>
      <c r="O342" s="7" t="n">
        <f aca="false">N342/K342</f>
        <v>0.639583333333333</v>
      </c>
      <c r="P342" s="8" t="n">
        <v>38</v>
      </c>
      <c r="Q342" s="6" t="n">
        <f aca="false">N342*P342</f>
        <v>11666</v>
      </c>
      <c r="R342" s="6" t="n">
        <v>10206</v>
      </c>
      <c r="S342" s="7" t="n">
        <f aca="false">IFERROR(R342/Q342,0)</f>
        <v>0.874849991428082</v>
      </c>
      <c r="T342" s="6" t="n">
        <v>129</v>
      </c>
      <c r="U342" s="6" t="n">
        <f aca="false">R342-T342</f>
        <v>10077</v>
      </c>
      <c r="V342" s="7" t="n">
        <f aca="false">IFERROR(U342/R342,0)</f>
        <v>0.987360376249265</v>
      </c>
      <c r="W342" s="7" t="n">
        <f aca="false">O342*S342*V342</f>
        <v>0.552467105263158</v>
      </c>
      <c r="X342" s="4" t="s">
        <v>54</v>
      </c>
      <c r="Y342" s="9" t="n">
        <v>240</v>
      </c>
    </row>
    <row r="343" customFormat="false" ht="15" hidden="false" customHeight="false" outlineLevel="0" collapsed="false">
      <c r="A343" s="3" t="s">
        <v>121</v>
      </c>
      <c r="B343" s="4" t="s">
        <v>91</v>
      </c>
      <c r="C343" s="4" t="s">
        <v>42</v>
      </c>
      <c r="D343" s="5" t="s">
        <v>43</v>
      </c>
      <c r="E343" s="5" t="s">
        <v>74</v>
      </c>
      <c r="F343" s="5" t="s">
        <v>75</v>
      </c>
      <c r="G343" s="4" t="s">
        <v>76</v>
      </c>
      <c r="H343" s="5" t="s">
        <v>39</v>
      </c>
      <c r="I343" s="5" t="s">
        <v>77</v>
      </c>
      <c r="J343" s="4" t="s">
        <v>80</v>
      </c>
      <c r="K343" s="6" t="n">
        <v>480</v>
      </c>
      <c r="L343" s="6" t="n">
        <v>44</v>
      </c>
      <c r="M343" s="4" t="s">
        <v>46</v>
      </c>
      <c r="N343" s="6" t="n">
        <f aca="false">K343-L343</f>
        <v>436</v>
      </c>
      <c r="O343" s="7" t="n">
        <f aca="false">N343/K343</f>
        <v>0.908333333333333</v>
      </c>
      <c r="P343" s="8" t="n">
        <v>38</v>
      </c>
      <c r="Q343" s="6" t="n">
        <f aca="false">N343*P343</f>
        <v>16568</v>
      </c>
      <c r="R343" s="6" t="n">
        <v>15399</v>
      </c>
      <c r="S343" s="7" t="n">
        <f aca="false">IFERROR(R343/Q343,0)</f>
        <v>0.929442298406567</v>
      </c>
      <c r="T343" s="6" t="n">
        <v>266</v>
      </c>
      <c r="U343" s="6" t="n">
        <f aca="false">R343-T343</f>
        <v>15133</v>
      </c>
      <c r="V343" s="7" t="n">
        <f aca="false">IFERROR(U343/R343,0)</f>
        <v>0.982726151048769</v>
      </c>
      <c r="W343" s="7" t="n">
        <f aca="false">O343*S343*V343</f>
        <v>0.829660087719298</v>
      </c>
      <c r="X343" s="4" t="s">
        <v>61</v>
      </c>
      <c r="Y343" s="9" t="n">
        <v>336.6</v>
      </c>
    </row>
    <row r="344" customFormat="false" ht="15" hidden="false" customHeight="false" outlineLevel="0" collapsed="false">
      <c r="A344" s="3" t="s">
        <v>121</v>
      </c>
      <c r="B344" s="4" t="s">
        <v>91</v>
      </c>
      <c r="C344" s="4" t="s">
        <v>27</v>
      </c>
      <c r="D344" s="5" t="s">
        <v>28</v>
      </c>
      <c r="E344" s="5" t="s">
        <v>81</v>
      </c>
      <c r="F344" s="5" t="s">
        <v>82</v>
      </c>
      <c r="G344" s="4" t="s">
        <v>88</v>
      </c>
      <c r="H344" s="5" t="s">
        <v>84</v>
      </c>
      <c r="I344" s="5" t="s">
        <v>85</v>
      </c>
      <c r="J344" s="4" t="s">
        <v>86</v>
      </c>
      <c r="K344" s="6" t="n">
        <v>480</v>
      </c>
      <c r="L344" s="6" t="n">
        <v>16</v>
      </c>
      <c r="M344" s="4" t="s">
        <v>101</v>
      </c>
      <c r="N344" s="6" t="n">
        <f aca="false">K344-L344</f>
        <v>464</v>
      </c>
      <c r="O344" s="7" t="n">
        <f aca="false">N344/K344</f>
        <v>0.966666666666667</v>
      </c>
      <c r="P344" s="8" t="n">
        <v>36</v>
      </c>
      <c r="Q344" s="6" t="n">
        <f aca="false">N344*P344</f>
        <v>16704</v>
      </c>
      <c r="R344" s="6" t="n">
        <v>17191</v>
      </c>
      <c r="S344" s="7" t="n">
        <f aca="false">IFERROR(R344/Q344,0)</f>
        <v>1.02915469348659</v>
      </c>
      <c r="T344" s="6" t="n">
        <v>971</v>
      </c>
      <c r="U344" s="6" t="n">
        <f aca="false">R344-T344</f>
        <v>16220</v>
      </c>
      <c r="V344" s="7" t="n">
        <f aca="false">IFERROR(U344/R344,0)</f>
        <v>0.94351695654703</v>
      </c>
      <c r="W344" s="7" t="n">
        <f aca="false">O344*S344*V344</f>
        <v>0.938657407407407</v>
      </c>
      <c r="X344" s="4" t="s">
        <v>92</v>
      </c>
      <c r="Y344" s="9" t="n">
        <v>360.3</v>
      </c>
    </row>
    <row r="345" customFormat="false" ht="15" hidden="false" customHeight="false" outlineLevel="0" collapsed="false">
      <c r="A345" s="3" t="s">
        <v>121</v>
      </c>
      <c r="B345" s="4" t="s">
        <v>91</v>
      </c>
      <c r="C345" s="4" t="s">
        <v>37</v>
      </c>
      <c r="D345" s="5" t="s">
        <v>38</v>
      </c>
      <c r="E345" s="5" t="s">
        <v>81</v>
      </c>
      <c r="F345" s="5" t="s">
        <v>82</v>
      </c>
      <c r="G345" s="4" t="s">
        <v>88</v>
      </c>
      <c r="H345" s="5" t="s">
        <v>84</v>
      </c>
      <c r="I345" s="5" t="s">
        <v>85</v>
      </c>
      <c r="J345" s="4" t="s">
        <v>87</v>
      </c>
      <c r="K345" s="6" t="n">
        <v>480</v>
      </c>
      <c r="L345" s="6" t="n">
        <v>31</v>
      </c>
      <c r="M345" s="4" t="s">
        <v>53</v>
      </c>
      <c r="N345" s="6" t="n">
        <f aca="false">K345-L345</f>
        <v>449</v>
      </c>
      <c r="O345" s="7" t="n">
        <f aca="false">N345/K345</f>
        <v>0.935416666666667</v>
      </c>
      <c r="P345" s="8" t="n">
        <v>36</v>
      </c>
      <c r="Q345" s="6" t="n">
        <f aca="false">N345*P345</f>
        <v>16164</v>
      </c>
      <c r="R345" s="6" t="n">
        <v>14000</v>
      </c>
      <c r="S345" s="7" t="n">
        <f aca="false">IFERROR(R345/Q345,0)</f>
        <v>0.866122246968572</v>
      </c>
      <c r="T345" s="6" t="n">
        <v>190</v>
      </c>
      <c r="U345" s="6" t="n">
        <f aca="false">R345-T345</f>
        <v>13810</v>
      </c>
      <c r="V345" s="7" t="n">
        <f aca="false">IFERROR(U345/R345,0)</f>
        <v>0.986428571428571</v>
      </c>
      <c r="W345" s="7" t="n">
        <f aca="false">O345*S345*V345</f>
        <v>0.799189814814815</v>
      </c>
      <c r="X345" s="4" t="s">
        <v>47</v>
      </c>
      <c r="Y345" s="9" t="n">
        <v>344</v>
      </c>
    </row>
    <row r="346" customFormat="false" ht="15" hidden="false" customHeight="false" outlineLevel="0" collapsed="false">
      <c r="A346" s="3" t="s">
        <v>121</v>
      </c>
      <c r="B346" s="4" t="s">
        <v>91</v>
      </c>
      <c r="C346" s="4" t="s">
        <v>42</v>
      </c>
      <c r="D346" s="5" t="s">
        <v>43</v>
      </c>
      <c r="E346" s="5" t="s">
        <v>81</v>
      </c>
      <c r="F346" s="5" t="s">
        <v>82</v>
      </c>
      <c r="G346" s="4" t="s">
        <v>83</v>
      </c>
      <c r="H346" s="5" t="s">
        <v>58</v>
      </c>
      <c r="I346" s="5" t="s">
        <v>85</v>
      </c>
      <c r="J346" s="4" t="s">
        <v>89</v>
      </c>
      <c r="K346" s="6" t="n">
        <v>480</v>
      </c>
      <c r="L346" s="6" t="n">
        <v>27</v>
      </c>
      <c r="M346" s="4" t="s">
        <v>46</v>
      </c>
      <c r="N346" s="6" t="n">
        <f aca="false">K346-L346</f>
        <v>453</v>
      </c>
      <c r="O346" s="7" t="n">
        <f aca="false">N346/K346</f>
        <v>0.94375</v>
      </c>
      <c r="P346" s="8" t="n">
        <v>36</v>
      </c>
      <c r="Q346" s="6" t="n">
        <f aca="false">N346*P346</f>
        <v>16308</v>
      </c>
      <c r="R346" s="6" t="n">
        <v>16414</v>
      </c>
      <c r="S346" s="7" t="n">
        <f aca="false">IFERROR(R346/Q346,0)</f>
        <v>1.0064998773608</v>
      </c>
      <c r="T346" s="6" t="n">
        <v>189</v>
      </c>
      <c r="U346" s="6" t="n">
        <f aca="false">R346-T346</f>
        <v>16225</v>
      </c>
      <c r="V346" s="7" t="n">
        <f aca="false">IFERROR(U346/R346,0)</f>
        <v>0.988485439259169</v>
      </c>
      <c r="W346" s="7" t="n">
        <f aca="false">O346*S346*V346</f>
        <v>0.938946759259259</v>
      </c>
      <c r="X346" s="4" t="s">
        <v>36</v>
      </c>
      <c r="Y346" s="9" t="n">
        <v>316</v>
      </c>
    </row>
    <row r="347" customFormat="false" ht="15" hidden="false" customHeight="false" outlineLevel="0" collapsed="false">
      <c r="A347" s="3" t="s">
        <v>122</v>
      </c>
      <c r="B347" s="4" t="s">
        <v>96</v>
      </c>
      <c r="C347" s="4" t="s">
        <v>27</v>
      </c>
      <c r="D347" s="5" t="s">
        <v>28</v>
      </c>
      <c r="E347" s="5" t="s">
        <v>29</v>
      </c>
      <c r="F347" s="5" t="s">
        <v>30</v>
      </c>
      <c r="G347" s="4" t="s">
        <v>44</v>
      </c>
      <c r="H347" s="5" t="s">
        <v>32</v>
      </c>
      <c r="I347" s="5" t="s">
        <v>33</v>
      </c>
      <c r="J347" s="4" t="s">
        <v>34</v>
      </c>
      <c r="K347" s="6" t="n">
        <v>480</v>
      </c>
      <c r="L347" s="6" t="n">
        <v>42</v>
      </c>
      <c r="M347" s="4" t="s">
        <v>60</v>
      </c>
      <c r="N347" s="6" t="n">
        <f aca="false">K347-L347</f>
        <v>438</v>
      </c>
      <c r="O347" s="7" t="n">
        <f aca="false">N347/K347</f>
        <v>0.9125</v>
      </c>
      <c r="P347" s="8" t="n">
        <v>42</v>
      </c>
      <c r="Q347" s="6" t="n">
        <f aca="false">N347*P347</f>
        <v>18396</v>
      </c>
      <c r="R347" s="6" t="n">
        <v>16023</v>
      </c>
      <c r="S347" s="7" t="n">
        <f aca="false">IFERROR(R347/Q347,0)</f>
        <v>0.871004566210046</v>
      </c>
      <c r="T347" s="6" t="n">
        <v>257</v>
      </c>
      <c r="U347" s="6" t="n">
        <f aca="false">R347-T347</f>
        <v>15766</v>
      </c>
      <c r="V347" s="7" t="n">
        <f aca="false">IFERROR(U347/R347,0)</f>
        <v>0.983960556699744</v>
      </c>
      <c r="W347" s="7" t="n">
        <f aca="false">O347*S347*V347</f>
        <v>0.782043650793651</v>
      </c>
      <c r="X347" s="4" t="s">
        <v>61</v>
      </c>
      <c r="Y347" s="9" t="n">
        <v>345.3</v>
      </c>
    </row>
    <row r="348" customFormat="false" ht="15" hidden="false" customHeight="false" outlineLevel="0" collapsed="false">
      <c r="A348" s="3" t="s">
        <v>122</v>
      </c>
      <c r="B348" s="4" t="s">
        <v>96</v>
      </c>
      <c r="C348" s="4" t="s">
        <v>37</v>
      </c>
      <c r="D348" s="5" t="s">
        <v>38</v>
      </c>
      <c r="E348" s="5" t="s">
        <v>29</v>
      </c>
      <c r="F348" s="5" t="s">
        <v>30</v>
      </c>
      <c r="G348" s="4" t="s">
        <v>31</v>
      </c>
      <c r="H348" s="5" t="s">
        <v>32</v>
      </c>
      <c r="I348" s="5" t="s">
        <v>33</v>
      </c>
      <c r="J348" s="4" t="s">
        <v>40</v>
      </c>
      <c r="K348" s="6" t="n">
        <v>480</v>
      </c>
      <c r="L348" s="6" t="n">
        <v>48</v>
      </c>
      <c r="M348" s="4" t="s">
        <v>73</v>
      </c>
      <c r="N348" s="6" t="n">
        <f aca="false">K348-L348</f>
        <v>432</v>
      </c>
      <c r="O348" s="7" t="n">
        <f aca="false">N348/K348</f>
        <v>0.9</v>
      </c>
      <c r="P348" s="8" t="n">
        <v>42</v>
      </c>
      <c r="Q348" s="6" t="n">
        <f aca="false">N348*P348</f>
        <v>18144</v>
      </c>
      <c r="R348" s="6" t="n">
        <v>18134</v>
      </c>
      <c r="S348" s="7" t="n">
        <f aca="false">IFERROR(R348/Q348,0)</f>
        <v>0.99944885361552</v>
      </c>
      <c r="T348" s="6" t="n">
        <v>353</v>
      </c>
      <c r="U348" s="6" t="n">
        <f aca="false">R348-T348</f>
        <v>17781</v>
      </c>
      <c r="V348" s="7" t="n">
        <f aca="false">IFERROR(U348/R348,0)</f>
        <v>0.980533803904268</v>
      </c>
      <c r="W348" s="7" t="n">
        <f aca="false">O348*S348*V348</f>
        <v>0.881994047619048</v>
      </c>
      <c r="X348" s="4" t="s">
        <v>61</v>
      </c>
      <c r="Y348" s="9" t="n">
        <v>321.9</v>
      </c>
    </row>
    <row r="349" customFormat="false" ht="15" hidden="false" customHeight="false" outlineLevel="0" collapsed="false">
      <c r="A349" s="3" t="s">
        <v>122</v>
      </c>
      <c r="B349" s="4" t="s">
        <v>96</v>
      </c>
      <c r="C349" s="4" t="s">
        <v>42</v>
      </c>
      <c r="D349" s="5" t="s">
        <v>43</v>
      </c>
      <c r="E349" s="5" t="s">
        <v>29</v>
      </c>
      <c r="F349" s="5" t="s">
        <v>30</v>
      </c>
      <c r="G349" s="4" t="s">
        <v>44</v>
      </c>
      <c r="H349" s="5" t="s">
        <v>39</v>
      </c>
      <c r="I349" s="5" t="s">
        <v>33</v>
      </c>
      <c r="J349" s="4" t="s">
        <v>45</v>
      </c>
      <c r="K349" s="6" t="n">
        <v>480</v>
      </c>
      <c r="L349" s="6" t="n">
        <v>14</v>
      </c>
      <c r="M349" s="4" t="s">
        <v>35</v>
      </c>
      <c r="N349" s="6" t="n">
        <f aca="false">K349-L349</f>
        <v>466</v>
      </c>
      <c r="O349" s="7" t="n">
        <f aca="false">N349/K349</f>
        <v>0.970833333333333</v>
      </c>
      <c r="P349" s="8" t="n">
        <v>42</v>
      </c>
      <c r="Q349" s="6" t="n">
        <f aca="false">N349*P349</f>
        <v>19572</v>
      </c>
      <c r="R349" s="6" t="n">
        <v>18549</v>
      </c>
      <c r="S349" s="7" t="n">
        <f aca="false">IFERROR(R349/Q349,0)</f>
        <v>0.94773145309626</v>
      </c>
      <c r="T349" s="6" t="n">
        <v>182</v>
      </c>
      <c r="U349" s="6" t="n">
        <f aca="false">R349-T349</f>
        <v>18367</v>
      </c>
      <c r="V349" s="7" t="n">
        <f aca="false">IFERROR(U349/R349,0)</f>
        <v>0.990188150304599</v>
      </c>
      <c r="W349" s="7" t="n">
        <f aca="false">O349*S349*V349</f>
        <v>0.911061507936508</v>
      </c>
      <c r="X349" s="4" t="s">
        <v>61</v>
      </c>
      <c r="Y349" s="9" t="n">
        <v>346.1</v>
      </c>
    </row>
    <row r="350" customFormat="false" ht="15" hidden="false" customHeight="false" outlineLevel="0" collapsed="false">
      <c r="A350" s="3" t="s">
        <v>122</v>
      </c>
      <c r="B350" s="4" t="s">
        <v>96</v>
      </c>
      <c r="C350" s="4" t="s">
        <v>27</v>
      </c>
      <c r="D350" s="5" t="s">
        <v>28</v>
      </c>
      <c r="E350" s="5" t="s">
        <v>48</v>
      </c>
      <c r="F350" s="5" t="s">
        <v>49</v>
      </c>
      <c r="G350" s="4" t="s">
        <v>50</v>
      </c>
      <c r="H350" s="5" t="s">
        <v>32</v>
      </c>
      <c r="I350" s="5" t="s">
        <v>51</v>
      </c>
      <c r="J350" s="4" t="s">
        <v>52</v>
      </c>
      <c r="K350" s="6" t="n">
        <v>480</v>
      </c>
      <c r="L350" s="6" t="n">
        <v>24</v>
      </c>
      <c r="M350" s="4" t="s">
        <v>35</v>
      </c>
      <c r="N350" s="6" t="n">
        <f aca="false">K350-L350</f>
        <v>456</v>
      </c>
      <c r="O350" s="7" t="n">
        <f aca="false">N350/K350</f>
        <v>0.95</v>
      </c>
      <c r="P350" s="8" t="n">
        <v>48</v>
      </c>
      <c r="Q350" s="6" t="n">
        <f aca="false">N350*P350</f>
        <v>21888</v>
      </c>
      <c r="R350" s="6" t="n">
        <v>22042</v>
      </c>
      <c r="S350" s="7" t="n">
        <f aca="false">IFERROR(R350/Q350,0)</f>
        <v>1.00703581871345</v>
      </c>
      <c r="T350" s="6" t="n">
        <v>238</v>
      </c>
      <c r="U350" s="6" t="n">
        <f aca="false">R350-T350</f>
        <v>21804</v>
      </c>
      <c r="V350" s="7" t="n">
        <f aca="false">IFERROR(U350/R350,0)</f>
        <v>0.989202431721259</v>
      </c>
      <c r="W350" s="7" t="n">
        <f aca="false">O350*S350*V350</f>
        <v>0.946354166666667</v>
      </c>
      <c r="X350" s="4" t="s">
        <v>61</v>
      </c>
      <c r="Y350" s="9" t="n">
        <v>306.8</v>
      </c>
    </row>
    <row r="351" customFormat="false" ht="15" hidden="false" customHeight="false" outlineLevel="0" collapsed="false">
      <c r="A351" s="3" t="s">
        <v>122</v>
      </c>
      <c r="B351" s="4" t="s">
        <v>96</v>
      </c>
      <c r="C351" s="4" t="s">
        <v>37</v>
      </c>
      <c r="D351" s="5" t="s">
        <v>38</v>
      </c>
      <c r="E351" s="5" t="s">
        <v>48</v>
      </c>
      <c r="F351" s="5" t="s">
        <v>49</v>
      </c>
      <c r="G351" s="4" t="s">
        <v>93</v>
      </c>
      <c r="H351" s="5" t="s">
        <v>58</v>
      </c>
      <c r="I351" s="5" t="s">
        <v>51</v>
      </c>
      <c r="J351" s="4" t="s">
        <v>56</v>
      </c>
      <c r="K351" s="6" t="n">
        <v>480</v>
      </c>
      <c r="L351" s="6" t="n">
        <v>17</v>
      </c>
      <c r="M351" s="4" t="s">
        <v>35</v>
      </c>
      <c r="N351" s="6" t="n">
        <f aca="false">K351-L351</f>
        <v>463</v>
      </c>
      <c r="O351" s="7" t="n">
        <f aca="false">N351/K351</f>
        <v>0.964583333333333</v>
      </c>
      <c r="P351" s="8" t="n">
        <v>48</v>
      </c>
      <c r="Q351" s="6" t="n">
        <f aca="false">N351*P351</f>
        <v>22224</v>
      </c>
      <c r="R351" s="6" t="n">
        <v>22033</v>
      </c>
      <c r="S351" s="7" t="n">
        <f aca="false">IFERROR(R351/Q351,0)</f>
        <v>0.991405687544996</v>
      </c>
      <c r="T351" s="6" t="n">
        <v>422</v>
      </c>
      <c r="U351" s="6" t="n">
        <f aca="false">R351-T351</f>
        <v>21611</v>
      </c>
      <c r="V351" s="7" t="n">
        <f aca="false">IFERROR(U351/R351,0)</f>
        <v>0.980846911451005</v>
      </c>
      <c r="W351" s="7" t="n">
        <f aca="false">O351*S351*V351</f>
        <v>0.937977430555556</v>
      </c>
      <c r="X351" s="4" t="s">
        <v>54</v>
      </c>
      <c r="Y351" s="9" t="n">
        <v>323</v>
      </c>
    </row>
    <row r="352" customFormat="false" ht="15" hidden="false" customHeight="false" outlineLevel="0" collapsed="false">
      <c r="A352" s="3" t="s">
        <v>122</v>
      </c>
      <c r="B352" s="4" t="s">
        <v>96</v>
      </c>
      <c r="C352" s="4" t="s">
        <v>42</v>
      </c>
      <c r="D352" s="5" t="s">
        <v>43</v>
      </c>
      <c r="E352" s="5" t="s">
        <v>48</v>
      </c>
      <c r="F352" s="5" t="s">
        <v>49</v>
      </c>
      <c r="G352" s="4" t="s">
        <v>50</v>
      </c>
      <c r="H352" s="5" t="s">
        <v>32</v>
      </c>
      <c r="I352" s="5" t="s">
        <v>51</v>
      </c>
      <c r="J352" s="4" t="s">
        <v>59</v>
      </c>
      <c r="K352" s="6" t="n">
        <v>480</v>
      </c>
      <c r="L352" s="6" t="n">
        <v>22</v>
      </c>
      <c r="M352" s="4" t="s">
        <v>35</v>
      </c>
      <c r="N352" s="6" t="n">
        <f aca="false">K352-L352</f>
        <v>458</v>
      </c>
      <c r="O352" s="7" t="n">
        <f aca="false">N352/K352</f>
        <v>0.954166666666667</v>
      </c>
      <c r="P352" s="8" t="n">
        <v>48</v>
      </c>
      <c r="Q352" s="6" t="n">
        <f aca="false">N352*P352</f>
        <v>21984</v>
      </c>
      <c r="R352" s="6" t="n">
        <v>21662</v>
      </c>
      <c r="S352" s="7" t="n">
        <f aca="false">IFERROR(R352/Q352,0)</f>
        <v>0.985352983988355</v>
      </c>
      <c r="T352" s="6" t="n">
        <v>391</v>
      </c>
      <c r="U352" s="6" t="n">
        <f aca="false">R352-T352</f>
        <v>21271</v>
      </c>
      <c r="V352" s="7" t="n">
        <f aca="false">IFERROR(U352/R352,0)</f>
        <v>0.98194995845259</v>
      </c>
      <c r="W352" s="7" t="n">
        <f aca="false">O352*S352*V352</f>
        <v>0.923220486111111</v>
      </c>
      <c r="X352" s="4" t="s">
        <v>41</v>
      </c>
      <c r="Y352" s="9" t="n">
        <v>335.6</v>
      </c>
    </row>
    <row r="353" customFormat="false" ht="15" hidden="false" customHeight="false" outlineLevel="0" collapsed="false">
      <c r="A353" s="3" t="s">
        <v>122</v>
      </c>
      <c r="B353" s="4" t="s">
        <v>96</v>
      </c>
      <c r="C353" s="4" t="s">
        <v>27</v>
      </c>
      <c r="D353" s="5" t="s">
        <v>28</v>
      </c>
      <c r="E353" s="5" t="s">
        <v>62</v>
      </c>
      <c r="F353" s="5" t="s">
        <v>63</v>
      </c>
      <c r="G353" s="4" t="s">
        <v>69</v>
      </c>
      <c r="H353" s="5" t="s">
        <v>71</v>
      </c>
      <c r="I353" s="5" t="s">
        <v>66</v>
      </c>
      <c r="J353" s="4" t="s">
        <v>67</v>
      </c>
      <c r="K353" s="6" t="n">
        <v>480</v>
      </c>
      <c r="L353" s="6" t="n">
        <v>14</v>
      </c>
      <c r="M353" s="4" t="s">
        <v>35</v>
      </c>
      <c r="N353" s="6" t="n">
        <f aca="false">K353-L353</f>
        <v>466</v>
      </c>
      <c r="O353" s="7" t="n">
        <f aca="false">N353/K353</f>
        <v>0.970833333333333</v>
      </c>
      <c r="P353" s="8" t="n">
        <v>33</v>
      </c>
      <c r="Q353" s="6" t="n">
        <f aca="false">N353*P353</f>
        <v>15378</v>
      </c>
      <c r="R353" s="6" t="n">
        <v>13717</v>
      </c>
      <c r="S353" s="7" t="n">
        <f aca="false">IFERROR(R353/Q353,0)</f>
        <v>0.891988555078684</v>
      </c>
      <c r="T353" s="6" t="n">
        <v>166</v>
      </c>
      <c r="U353" s="6" t="n">
        <f aca="false">R353-T353</f>
        <v>13551</v>
      </c>
      <c r="V353" s="7" t="n">
        <f aca="false">IFERROR(U353/R353,0)</f>
        <v>0.987898228475614</v>
      </c>
      <c r="W353" s="7" t="n">
        <f aca="false">O353*S353*V353</f>
        <v>0.855492424242424</v>
      </c>
      <c r="X353" s="4" t="s">
        <v>61</v>
      </c>
      <c r="Y353" s="9" t="n">
        <v>332.7</v>
      </c>
    </row>
    <row r="354" customFormat="false" ht="15" hidden="false" customHeight="false" outlineLevel="0" collapsed="false">
      <c r="A354" s="3" t="s">
        <v>122</v>
      </c>
      <c r="B354" s="4" t="s">
        <v>96</v>
      </c>
      <c r="C354" s="4" t="s">
        <v>37</v>
      </c>
      <c r="D354" s="5" t="s">
        <v>38</v>
      </c>
      <c r="E354" s="5" t="s">
        <v>62</v>
      </c>
      <c r="F354" s="5" t="s">
        <v>63</v>
      </c>
      <c r="G354" s="4" t="s">
        <v>69</v>
      </c>
      <c r="H354" s="5" t="s">
        <v>71</v>
      </c>
      <c r="I354" s="5" t="s">
        <v>66</v>
      </c>
      <c r="J354" s="4" t="s">
        <v>70</v>
      </c>
      <c r="K354" s="6" t="n">
        <v>480</v>
      </c>
      <c r="L354" s="6" t="n">
        <v>24</v>
      </c>
      <c r="M354" s="4" t="s">
        <v>35</v>
      </c>
      <c r="N354" s="6" t="n">
        <f aca="false">K354-L354</f>
        <v>456</v>
      </c>
      <c r="O354" s="7" t="n">
        <f aca="false">N354/K354</f>
        <v>0.95</v>
      </c>
      <c r="P354" s="8" t="n">
        <v>33</v>
      </c>
      <c r="Q354" s="6" t="n">
        <f aca="false">N354*P354</f>
        <v>15048</v>
      </c>
      <c r="R354" s="6" t="n">
        <v>13731</v>
      </c>
      <c r="S354" s="7" t="n">
        <f aca="false">IFERROR(R354/Q354,0)</f>
        <v>0.912480063795853</v>
      </c>
      <c r="T354" s="6" t="n">
        <v>187</v>
      </c>
      <c r="U354" s="6" t="n">
        <f aca="false">R354-T354</f>
        <v>13544</v>
      </c>
      <c r="V354" s="7" t="n">
        <f aca="false">IFERROR(U354/R354,0)</f>
        <v>0.986381181268662</v>
      </c>
      <c r="W354" s="7" t="n">
        <f aca="false">O354*S354*V354</f>
        <v>0.855050505050505</v>
      </c>
      <c r="X354" s="4" t="s">
        <v>54</v>
      </c>
      <c r="Y354" s="9" t="n">
        <v>361.4</v>
      </c>
    </row>
    <row r="355" customFormat="false" ht="15" hidden="false" customHeight="false" outlineLevel="0" collapsed="false">
      <c r="A355" s="3" t="s">
        <v>122</v>
      </c>
      <c r="B355" s="4" t="s">
        <v>96</v>
      </c>
      <c r="C355" s="4" t="s">
        <v>42</v>
      </c>
      <c r="D355" s="5" t="s">
        <v>43</v>
      </c>
      <c r="E355" s="5" t="s">
        <v>62</v>
      </c>
      <c r="F355" s="5" t="s">
        <v>63</v>
      </c>
      <c r="G355" s="4" t="s">
        <v>64</v>
      </c>
      <c r="H355" s="5" t="s">
        <v>71</v>
      </c>
      <c r="I355" s="5" t="s">
        <v>66</v>
      </c>
      <c r="J355" s="4" t="s">
        <v>72</v>
      </c>
      <c r="K355" s="6" t="n">
        <v>480</v>
      </c>
      <c r="L355" s="6" t="n">
        <v>19</v>
      </c>
      <c r="M355" s="4" t="s">
        <v>35</v>
      </c>
      <c r="N355" s="6" t="n">
        <f aca="false">K355-L355</f>
        <v>461</v>
      </c>
      <c r="O355" s="7" t="n">
        <f aca="false">N355/K355</f>
        <v>0.960416666666667</v>
      </c>
      <c r="P355" s="8" t="n">
        <v>33</v>
      </c>
      <c r="Q355" s="6" t="n">
        <f aca="false">N355*P355</f>
        <v>15213</v>
      </c>
      <c r="R355" s="6" t="n">
        <v>13493</v>
      </c>
      <c r="S355" s="7" t="n">
        <f aca="false">IFERROR(R355/Q355,0)</f>
        <v>0.886938802340104</v>
      </c>
      <c r="T355" s="6" t="n">
        <v>227</v>
      </c>
      <c r="U355" s="6" t="n">
        <f aca="false">R355-T355</f>
        <v>13266</v>
      </c>
      <c r="V355" s="7" t="n">
        <f aca="false">IFERROR(U355/R355,0)</f>
        <v>0.983176461869117</v>
      </c>
      <c r="W355" s="7" t="n">
        <f aca="false">O355*S355*V355</f>
        <v>0.8375</v>
      </c>
      <c r="X355" s="4" t="s">
        <v>61</v>
      </c>
      <c r="Y355" s="9" t="n">
        <v>354</v>
      </c>
    </row>
    <row r="356" customFormat="false" ht="15" hidden="false" customHeight="false" outlineLevel="0" collapsed="false">
      <c r="A356" s="3" t="s">
        <v>122</v>
      </c>
      <c r="B356" s="4" t="s">
        <v>96</v>
      </c>
      <c r="C356" s="4" t="s">
        <v>27</v>
      </c>
      <c r="D356" s="5" t="s">
        <v>28</v>
      </c>
      <c r="E356" s="5" t="s">
        <v>74</v>
      </c>
      <c r="F356" s="5" t="s">
        <v>75</v>
      </c>
      <c r="G356" s="4" t="s">
        <v>94</v>
      </c>
      <c r="H356" s="5" t="s">
        <v>39</v>
      </c>
      <c r="I356" s="5" t="s">
        <v>77</v>
      </c>
      <c r="J356" s="4" t="s">
        <v>78</v>
      </c>
      <c r="K356" s="6" t="n">
        <v>480</v>
      </c>
      <c r="L356" s="6" t="n">
        <v>41</v>
      </c>
      <c r="M356" s="4" t="s">
        <v>46</v>
      </c>
      <c r="N356" s="6" t="n">
        <f aca="false">K356-L356</f>
        <v>439</v>
      </c>
      <c r="O356" s="7" t="n">
        <f aca="false">N356/K356</f>
        <v>0.914583333333333</v>
      </c>
      <c r="P356" s="8" t="n">
        <v>38</v>
      </c>
      <c r="Q356" s="6" t="n">
        <f aca="false">N356*P356</f>
        <v>16682</v>
      </c>
      <c r="R356" s="6" t="n">
        <v>15229</v>
      </c>
      <c r="S356" s="7" t="n">
        <f aca="false">IFERROR(R356/Q356,0)</f>
        <v>0.912900131878672</v>
      </c>
      <c r="T356" s="6" t="n">
        <v>232</v>
      </c>
      <c r="U356" s="6" t="n">
        <f aca="false">R356-T356</f>
        <v>14997</v>
      </c>
      <c r="V356" s="7" t="n">
        <f aca="false">IFERROR(U356/R356,0)</f>
        <v>0.984765907150831</v>
      </c>
      <c r="W356" s="7" t="n">
        <f aca="false">O356*S356*V356</f>
        <v>0.822203947368421</v>
      </c>
      <c r="X356" s="4" t="s">
        <v>61</v>
      </c>
      <c r="Y356" s="9" t="n">
        <v>291.1</v>
      </c>
    </row>
    <row r="357" customFormat="false" ht="15" hidden="false" customHeight="false" outlineLevel="0" collapsed="false">
      <c r="A357" s="3" t="s">
        <v>122</v>
      </c>
      <c r="B357" s="4" t="s">
        <v>96</v>
      </c>
      <c r="C357" s="4" t="s">
        <v>37</v>
      </c>
      <c r="D357" s="5" t="s">
        <v>38</v>
      </c>
      <c r="E357" s="5" t="s">
        <v>74</v>
      </c>
      <c r="F357" s="5" t="s">
        <v>75</v>
      </c>
      <c r="G357" s="4" t="s">
        <v>94</v>
      </c>
      <c r="H357" s="5" t="s">
        <v>71</v>
      </c>
      <c r="I357" s="5" t="s">
        <v>77</v>
      </c>
      <c r="J357" s="4" t="s">
        <v>79</v>
      </c>
      <c r="K357" s="6" t="n">
        <v>480</v>
      </c>
      <c r="L357" s="6" t="n">
        <v>42</v>
      </c>
      <c r="M357" s="4" t="s">
        <v>53</v>
      </c>
      <c r="N357" s="6" t="n">
        <f aca="false">K357-L357</f>
        <v>438</v>
      </c>
      <c r="O357" s="7" t="n">
        <f aca="false">N357/K357</f>
        <v>0.9125</v>
      </c>
      <c r="P357" s="8" t="n">
        <v>38</v>
      </c>
      <c r="Q357" s="6" t="n">
        <f aca="false">N357*P357</f>
        <v>16644</v>
      </c>
      <c r="R357" s="6" t="n">
        <v>14369</v>
      </c>
      <c r="S357" s="7" t="n">
        <f aca="false">IFERROR(R357/Q357,0)</f>
        <v>0.863314107185773</v>
      </c>
      <c r="T357" s="6" t="n">
        <v>132</v>
      </c>
      <c r="U357" s="6" t="n">
        <f aca="false">R357-T357</f>
        <v>14237</v>
      </c>
      <c r="V357" s="7" t="n">
        <f aca="false">IFERROR(U357/R357,0)</f>
        <v>0.990813556962906</v>
      </c>
      <c r="W357" s="7" t="n">
        <f aca="false">O357*S357*V357</f>
        <v>0.780537280701754</v>
      </c>
      <c r="X357" s="4" t="s">
        <v>36</v>
      </c>
      <c r="Y357" s="9" t="n">
        <v>314.6</v>
      </c>
    </row>
    <row r="358" customFormat="false" ht="15" hidden="false" customHeight="false" outlineLevel="0" collapsed="false">
      <c r="A358" s="3" t="s">
        <v>122</v>
      </c>
      <c r="B358" s="4" t="s">
        <v>96</v>
      </c>
      <c r="C358" s="4" t="s">
        <v>42</v>
      </c>
      <c r="D358" s="5" t="s">
        <v>43</v>
      </c>
      <c r="E358" s="5" t="s">
        <v>74</v>
      </c>
      <c r="F358" s="5" t="s">
        <v>75</v>
      </c>
      <c r="G358" s="4" t="s">
        <v>76</v>
      </c>
      <c r="H358" s="5" t="s">
        <v>39</v>
      </c>
      <c r="I358" s="5" t="s">
        <v>77</v>
      </c>
      <c r="J358" s="4" t="s">
        <v>80</v>
      </c>
      <c r="K358" s="6" t="n">
        <v>480</v>
      </c>
      <c r="L358" s="6" t="n">
        <v>11</v>
      </c>
      <c r="M358" s="4" t="s">
        <v>35</v>
      </c>
      <c r="N358" s="6" t="n">
        <f aca="false">K358-L358</f>
        <v>469</v>
      </c>
      <c r="O358" s="7" t="n">
        <f aca="false">N358/K358</f>
        <v>0.977083333333333</v>
      </c>
      <c r="P358" s="8" t="n">
        <v>38</v>
      </c>
      <c r="Q358" s="6" t="n">
        <f aca="false">N358*P358</f>
        <v>17822</v>
      </c>
      <c r="R358" s="6" t="n">
        <v>15974</v>
      </c>
      <c r="S358" s="7" t="n">
        <f aca="false">IFERROR(R358/Q358,0)</f>
        <v>0.89630793401414</v>
      </c>
      <c r="T358" s="6" t="n">
        <v>172</v>
      </c>
      <c r="U358" s="6" t="n">
        <f aca="false">R358-T358</f>
        <v>15802</v>
      </c>
      <c r="V358" s="7" t="n">
        <f aca="false">IFERROR(U358/R358,0)</f>
        <v>0.989232502817078</v>
      </c>
      <c r="W358" s="7" t="n">
        <f aca="false">O358*S358*V358</f>
        <v>0.866337719298246</v>
      </c>
      <c r="X358" s="4" t="s">
        <v>61</v>
      </c>
      <c r="Y358" s="9" t="n">
        <v>314.1</v>
      </c>
    </row>
    <row r="359" customFormat="false" ht="15" hidden="false" customHeight="false" outlineLevel="0" collapsed="false">
      <c r="A359" s="3" t="s">
        <v>122</v>
      </c>
      <c r="B359" s="4" t="s">
        <v>96</v>
      </c>
      <c r="C359" s="4" t="s">
        <v>27</v>
      </c>
      <c r="D359" s="5" t="s">
        <v>28</v>
      </c>
      <c r="E359" s="5" t="s">
        <v>81</v>
      </c>
      <c r="F359" s="5" t="s">
        <v>82</v>
      </c>
      <c r="G359" s="4" t="s">
        <v>88</v>
      </c>
      <c r="H359" s="5" t="s">
        <v>58</v>
      </c>
      <c r="I359" s="5" t="s">
        <v>85</v>
      </c>
      <c r="J359" s="4" t="s">
        <v>86</v>
      </c>
      <c r="K359" s="6" t="n">
        <v>480</v>
      </c>
      <c r="L359" s="6" t="n">
        <v>19</v>
      </c>
      <c r="M359" s="4" t="s">
        <v>101</v>
      </c>
      <c r="N359" s="6" t="n">
        <f aca="false">K359-L359</f>
        <v>461</v>
      </c>
      <c r="O359" s="7" t="n">
        <f aca="false">N359/K359</f>
        <v>0.960416666666667</v>
      </c>
      <c r="P359" s="8" t="n">
        <v>36</v>
      </c>
      <c r="Q359" s="6" t="n">
        <f aca="false">N359*P359</f>
        <v>16596</v>
      </c>
      <c r="R359" s="6" t="n">
        <v>15469</v>
      </c>
      <c r="S359" s="7" t="n">
        <f aca="false">IFERROR(R359/Q359,0)</f>
        <v>0.932092070378405</v>
      </c>
      <c r="T359" s="6" t="n">
        <v>86</v>
      </c>
      <c r="U359" s="6" t="n">
        <f aca="false">R359-T359</f>
        <v>15383</v>
      </c>
      <c r="V359" s="7" t="n">
        <f aca="false">IFERROR(U359/R359,0)</f>
        <v>0.994440493891008</v>
      </c>
      <c r="W359" s="7" t="n">
        <f aca="false">O359*S359*V359</f>
        <v>0.890219907407408</v>
      </c>
      <c r="X359" s="4" t="s">
        <v>61</v>
      </c>
      <c r="Y359" s="9" t="n">
        <v>341.1</v>
      </c>
    </row>
    <row r="360" customFormat="false" ht="15" hidden="false" customHeight="false" outlineLevel="0" collapsed="false">
      <c r="A360" s="3" t="s">
        <v>122</v>
      </c>
      <c r="B360" s="4" t="s">
        <v>96</v>
      </c>
      <c r="C360" s="4" t="s">
        <v>37</v>
      </c>
      <c r="D360" s="5" t="s">
        <v>38</v>
      </c>
      <c r="E360" s="5" t="s">
        <v>81</v>
      </c>
      <c r="F360" s="5" t="s">
        <v>82</v>
      </c>
      <c r="G360" s="4" t="s">
        <v>83</v>
      </c>
      <c r="H360" s="5" t="s">
        <v>84</v>
      </c>
      <c r="I360" s="5" t="s">
        <v>85</v>
      </c>
      <c r="J360" s="4" t="s">
        <v>87</v>
      </c>
      <c r="K360" s="6" t="n">
        <v>480</v>
      </c>
      <c r="L360" s="6" t="n">
        <v>23</v>
      </c>
      <c r="M360" s="4" t="s">
        <v>46</v>
      </c>
      <c r="N360" s="6" t="n">
        <f aca="false">K360-L360</f>
        <v>457</v>
      </c>
      <c r="O360" s="7" t="n">
        <f aca="false">N360/K360</f>
        <v>0.952083333333333</v>
      </c>
      <c r="P360" s="8" t="n">
        <v>36</v>
      </c>
      <c r="Q360" s="6" t="n">
        <f aca="false">N360*P360</f>
        <v>16452</v>
      </c>
      <c r="R360" s="6" t="n">
        <v>14923</v>
      </c>
      <c r="S360" s="7" t="n">
        <f aca="false">IFERROR(R360/Q360,0)</f>
        <v>0.907062971067348</v>
      </c>
      <c r="T360" s="6" t="n">
        <v>88</v>
      </c>
      <c r="U360" s="6" t="n">
        <f aca="false">R360-T360</f>
        <v>14835</v>
      </c>
      <c r="V360" s="7" t="n">
        <f aca="false">IFERROR(U360/R360,0)</f>
        <v>0.99410306238692</v>
      </c>
      <c r="W360" s="7" t="n">
        <f aca="false">O360*S360*V360</f>
        <v>0.858506944444444</v>
      </c>
      <c r="X360" s="4" t="s">
        <v>61</v>
      </c>
      <c r="Y360" s="9" t="n">
        <v>355.4</v>
      </c>
    </row>
    <row r="361" customFormat="false" ht="15" hidden="false" customHeight="false" outlineLevel="0" collapsed="false">
      <c r="A361" s="3" t="s">
        <v>122</v>
      </c>
      <c r="B361" s="4" t="s">
        <v>96</v>
      </c>
      <c r="C361" s="4" t="s">
        <v>42</v>
      </c>
      <c r="D361" s="5" t="s">
        <v>43</v>
      </c>
      <c r="E361" s="5" t="s">
        <v>81</v>
      </c>
      <c r="F361" s="5" t="s">
        <v>82</v>
      </c>
      <c r="G361" s="4" t="s">
        <v>83</v>
      </c>
      <c r="H361" s="5" t="s">
        <v>58</v>
      </c>
      <c r="I361" s="5" t="s">
        <v>85</v>
      </c>
      <c r="J361" s="4" t="s">
        <v>89</v>
      </c>
      <c r="K361" s="6" t="n">
        <v>480</v>
      </c>
      <c r="L361" s="6" t="n">
        <v>29</v>
      </c>
      <c r="M361" s="4" t="s">
        <v>53</v>
      </c>
      <c r="N361" s="6" t="n">
        <f aca="false">K361-L361</f>
        <v>451</v>
      </c>
      <c r="O361" s="7" t="n">
        <f aca="false">N361/K361</f>
        <v>0.939583333333333</v>
      </c>
      <c r="P361" s="8" t="n">
        <v>36</v>
      </c>
      <c r="Q361" s="6" t="n">
        <f aca="false">N361*P361</f>
        <v>16236</v>
      </c>
      <c r="R361" s="6" t="n">
        <v>14457</v>
      </c>
      <c r="S361" s="7" t="n">
        <f aca="false">IFERROR(R361/Q361,0)</f>
        <v>0.890428677014043</v>
      </c>
      <c r="T361" s="6" t="n">
        <v>263</v>
      </c>
      <c r="U361" s="6" t="n">
        <f aca="false">R361-T361</f>
        <v>14194</v>
      </c>
      <c r="V361" s="7" t="n">
        <f aca="false">IFERROR(U361/R361,0)</f>
        <v>0.981808120633603</v>
      </c>
      <c r="W361" s="7" t="n">
        <f aca="false">O361*S361*V361</f>
        <v>0.821412037037037</v>
      </c>
      <c r="X361" s="4" t="s">
        <v>61</v>
      </c>
      <c r="Y361" s="9" t="n">
        <v>358.2</v>
      </c>
    </row>
    <row r="362" customFormat="false" ht="15" hidden="false" customHeight="false" outlineLevel="0" collapsed="false">
      <c r="A362" s="3" t="s">
        <v>123</v>
      </c>
      <c r="B362" s="4" t="s">
        <v>98</v>
      </c>
      <c r="C362" s="4" t="s">
        <v>27</v>
      </c>
      <c r="D362" s="5" t="s">
        <v>28</v>
      </c>
      <c r="E362" s="5" t="s">
        <v>29</v>
      </c>
      <c r="F362" s="5" t="s">
        <v>30</v>
      </c>
      <c r="G362" s="4" t="s">
        <v>44</v>
      </c>
      <c r="H362" s="5" t="s">
        <v>39</v>
      </c>
      <c r="I362" s="5" t="s">
        <v>33</v>
      </c>
      <c r="J362" s="4" t="s">
        <v>34</v>
      </c>
      <c r="K362" s="6" t="n">
        <v>480</v>
      </c>
      <c r="L362" s="6" t="n">
        <v>26</v>
      </c>
      <c r="M362" s="4" t="s">
        <v>73</v>
      </c>
      <c r="N362" s="6" t="n">
        <f aca="false">K362-L362</f>
        <v>454</v>
      </c>
      <c r="O362" s="7" t="n">
        <f aca="false">N362/K362</f>
        <v>0.945833333333333</v>
      </c>
      <c r="P362" s="8" t="n">
        <v>42</v>
      </c>
      <c r="Q362" s="6" t="n">
        <f aca="false">N362*P362</f>
        <v>19068</v>
      </c>
      <c r="R362" s="6" t="n">
        <v>17938</v>
      </c>
      <c r="S362" s="7" t="n">
        <f aca="false">IFERROR(R362/Q362,0)</f>
        <v>0.940738409901405</v>
      </c>
      <c r="T362" s="6" t="n">
        <v>291</v>
      </c>
      <c r="U362" s="6" t="n">
        <f aca="false">R362-T362</f>
        <v>17647</v>
      </c>
      <c r="V362" s="7" t="n">
        <f aca="false">IFERROR(U362/R362,0)</f>
        <v>0.983777455680678</v>
      </c>
      <c r="W362" s="7" t="n">
        <f aca="false">O362*S362*V362</f>
        <v>0.875347222222222</v>
      </c>
      <c r="X362" s="4" t="s">
        <v>47</v>
      </c>
      <c r="Y362" s="9" t="n">
        <v>367.3</v>
      </c>
    </row>
    <row r="363" customFormat="false" ht="15" hidden="false" customHeight="false" outlineLevel="0" collapsed="false">
      <c r="A363" s="3" t="s">
        <v>123</v>
      </c>
      <c r="B363" s="4" t="s">
        <v>98</v>
      </c>
      <c r="C363" s="4" t="s">
        <v>37</v>
      </c>
      <c r="D363" s="5" t="s">
        <v>38</v>
      </c>
      <c r="E363" s="5" t="s">
        <v>29</v>
      </c>
      <c r="F363" s="5" t="s">
        <v>30</v>
      </c>
      <c r="G363" s="4" t="s">
        <v>31</v>
      </c>
      <c r="H363" s="5" t="s">
        <v>39</v>
      </c>
      <c r="I363" s="5" t="s">
        <v>33</v>
      </c>
      <c r="J363" s="4" t="s">
        <v>40</v>
      </c>
      <c r="K363" s="6" t="n">
        <v>480</v>
      </c>
      <c r="L363" s="6" t="n">
        <v>53</v>
      </c>
      <c r="M363" s="4" t="s">
        <v>60</v>
      </c>
      <c r="N363" s="6" t="n">
        <f aca="false">K363-L363</f>
        <v>427</v>
      </c>
      <c r="O363" s="7" t="n">
        <f aca="false">N363/K363</f>
        <v>0.889583333333333</v>
      </c>
      <c r="P363" s="8" t="n">
        <v>42</v>
      </c>
      <c r="Q363" s="6" t="n">
        <f aca="false">N363*P363</f>
        <v>17934</v>
      </c>
      <c r="R363" s="6" t="n">
        <v>17775</v>
      </c>
      <c r="S363" s="7" t="n">
        <f aca="false">IFERROR(R363/Q363,0)</f>
        <v>0.991134158581465</v>
      </c>
      <c r="T363" s="6" t="n">
        <v>302</v>
      </c>
      <c r="U363" s="6" t="n">
        <f aca="false">R363-T363</f>
        <v>17473</v>
      </c>
      <c r="V363" s="7" t="n">
        <f aca="false">IFERROR(U363/R363,0)</f>
        <v>0.983009845288326</v>
      </c>
      <c r="W363" s="7" t="n">
        <f aca="false">O363*S363*V363</f>
        <v>0.86671626984127</v>
      </c>
      <c r="X363" s="4" t="s">
        <v>47</v>
      </c>
      <c r="Y363" s="9" t="n">
        <v>304.3</v>
      </c>
    </row>
    <row r="364" customFormat="false" ht="15" hidden="false" customHeight="false" outlineLevel="0" collapsed="false">
      <c r="A364" s="3" t="s">
        <v>123</v>
      </c>
      <c r="B364" s="4" t="s">
        <v>98</v>
      </c>
      <c r="C364" s="4" t="s">
        <v>42</v>
      </c>
      <c r="D364" s="5" t="s">
        <v>43</v>
      </c>
      <c r="E364" s="5" t="s">
        <v>29</v>
      </c>
      <c r="F364" s="5" t="s">
        <v>30</v>
      </c>
      <c r="G364" s="4" t="s">
        <v>44</v>
      </c>
      <c r="H364" s="5" t="s">
        <v>32</v>
      </c>
      <c r="I364" s="5" t="s">
        <v>33</v>
      </c>
      <c r="J364" s="4" t="s">
        <v>45</v>
      </c>
      <c r="K364" s="6" t="n">
        <v>480</v>
      </c>
      <c r="L364" s="6" t="n">
        <v>137</v>
      </c>
      <c r="M364" s="4" t="s">
        <v>57</v>
      </c>
      <c r="N364" s="6" t="n">
        <f aca="false">K364-L364</f>
        <v>343</v>
      </c>
      <c r="O364" s="7" t="n">
        <f aca="false">N364/K364</f>
        <v>0.714583333333333</v>
      </c>
      <c r="P364" s="8" t="n">
        <v>42</v>
      </c>
      <c r="Q364" s="6" t="n">
        <f aca="false">N364*P364</f>
        <v>14406</v>
      </c>
      <c r="R364" s="6" t="n">
        <v>13098</v>
      </c>
      <c r="S364" s="7" t="n">
        <f aca="false">IFERROR(R364/Q364,0)</f>
        <v>0.909204498125781</v>
      </c>
      <c r="T364" s="6" t="n">
        <v>110</v>
      </c>
      <c r="U364" s="6" t="n">
        <f aca="false">R364-T364</f>
        <v>12988</v>
      </c>
      <c r="V364" s="7" t="n">
        <f aca="false">IFERROR(U364/R364,0)</f>
        <v>0.991601771262788</v>
      </c>
      <c r="W364" s="7" t="n">
        <f aca="false">O364*S364*V364</f>
        <v>0.644246031746032</v>
      </c>
      <c r="X364" s="4" t="s">
        <v>47</v>
      </c>
      <c r="Y364" s="9" t="n">
        <v>234.6</v>
      </c>
    </row>
    <row r="365" customFormat="false" ht="15" hidden="false" customHeight="false" outlineLevel="0" collapsed="false">
      <c r="A365" s="3" t="s">
        <v>123</v>
      </c>
      <c r="B365" s="4" t="s">
        <v>98</v>
      </c>
      <c r="C365" s="4" t="s">
        <v>27</v>
      </c>
      <c r="D365" s="5" t="s">
        <v>28</v>
      </c>
      <c r="E365" s="5" t="s">
        <v>48</v>
      </c>
      <c r="F365" s="5" t="s">
        <v>49</v>
      </c>
      <c r="G365" s="4" t="s">
        <v>50</v>
      </c>
      <c r="H365" s="5" t="s">
        <v>58</v>
      </c>
      <c r="I365" s="5" t="s">
        <v>51</v>
      </c>
      <c r="J365" s="4" t="s">
        <v>52</v>
      </c>
      <c r="K365" s="6" t="n">
        <v>480</v>
      </c>
      <c r="L365" s="6" t="n">
        <v>21</v>
      </c>
      <c r="M365" s="4" t="s">
        <v>35</v>
      </c>
      <c r="N365" s="6" t="n">
        <f aca="false">K365-L365</f>
        <v>459</v>
      </c>
      <c r="O365" s="7" t="n">
        <f aca="false">N365/K365</f>
        <v>0.95625</v>
      </c>
      <c r="P365" s="8" t="n">
        <v>48</v>
      </c>
      <c r="Q365" s="6" t="n">
        <f aca="false">N365*P365</f>
        <v>22032</v>
      </c>
      <c r="R365" s="6" t="n">
        <v>22292</v>
      </c>
      <c r="S365" s="7" t="n">
        <f aca="false">IFERROR(R365/Q365,0)</f>
        <v>1.01180101670298</v>
      </c>
      <c r="T365" s="6" t="n">
        <v>173</v>
      </c>
      <c r="U365" s="6" t="n">
        <f aca="false">R365-T365</f>
        <v>22119</v>
      </c>
      <c r="V365" s="7" t="n">
        <f aca="false">IFERROR(U365/R365,0)</f>
        <v>0.992239368383277</v>
      </c>
      <c r="W365" s="7" t="n">
        <f aca="false">O365*S365*V365</f>
        <v>0.960026041666667</v>
      </c>
      <c r="X365" s="4" t="s">
        <v>61</v>
      </c>
      <c r="Y365" s="9" t="n">
        <v>308.5</v>
      </c>
    </row>
    <row r="366" customFormat="false" ht="15" hidden="false" customHeight="false" outlineLevel="0" collapsed="false">
      <c r="A366" s="3" t="s">
        <v>123</v>
      </c>
      <c r="B366" s="4" t="s">
        <v>98</v>
      </c>
      <c r="C366" s="4" t="s">
        <v>37</v>
      </c>
      <c r="D366" s="5" t="s">
        <v>38</v>
      </c>
      <c r="E366" s="5" t="s">
        <v>48</v>
      </c>
      <c r="F366" s="5" t="s">
        <v>49</v>
      </c>
      <c r="G366" s="4" t="s">
        <v>50</v>
      </c>
      <c r="H366" s="5" t="s">
        <v>55</v>
      </c>
      <c r="I366" s="5" t="s">
        <v>51</v>
      </c>
      <c r="J366" s="4" t="s">
        <v>56</v>
      </c>
      <c r="K366" s="6" t="n">
        <v>480</v>
      </c>
      <c r="L366" s="6" t="n">
        <v>30</v>
      </c>
      <c r="M366" s="4" t="s">
        <v>60</v>
      </c>
      <c r="N366" s="6" t="n">
        <f aca="false">K366-L366</f>
        <v>450</v>
      </c>
      <c r="O366" s="7" t="n">
        <f aca="false">N366/K366</f>
        <v>0.9375</v>
      </c>
      <c r="P366" s="8" t="n">
        <v>48</v>
      </c>
      <c r="Q366" s="6" t="n">
        <f aca="false">N366*P366</f>
        <v>21600</v>
      </c>
      <c r="R366" s="6" t="n">
        <v>19527</v>
      </c>
      <c r="S366" s="7" t="n">
        <f aca="false">IFERROR(R366/Q366,0)</f>
        <v>0.904027777777778</v>
      </c>
      <c r="T366" s="6" t="n">
        <v>135</v>
      </c>
      <c r="U366" s="6" t="n">
        <f aca="false">R366-T366</f>
        <v>19392</v>
      </c>
      <c r="V366" s="7" t="n">
        <f aca="false">IFERROR(U366/R366,0)</f>
        <v>0.993086495621447</v>
      </c>
      <c r="W366" s="7" t="n">
        <f aca="false">O366*S366*V366</f>
        <v>0.841666666666667</v>
      </c>
      <c r="X366" s="4" t="s">
        <v>61</v>
      </c>
      <c r="Y366" s="9" t="n">
        <v>334.7</v>
      </c>
    </row>
    <row r="367" customFormat="false" ht="15" hidden="false" customHeight="false" outlineLevel="0" collapsed="false">
      <c r="A367" s="3" t="s">
        <v>123</v>
      </c>
      <c r="B367" s="4" t="s">
        <v>98</v>
      </c>
      <c r="C367" s="4" t="s">
        <v>42</v>
      </c>
      <c r="D367" s="5" t="s">
        <v>43</v>
      </c>
      <c r="E367" s="5" t="s">
        <v>48</v>
      </c>
      <c r="F367" s="5" t="s">
        <v>49</v>
      </c>
      <c r="G367" s="4" t="s">
        <v>93</v>
      </c>
      <c r="H367" s="5" t="s">
        <v>58</v>
      </c>
      <c r="I367" s="5" t="s">
        <v>51</v>
      </c>
      <c r="J367" s="4" t="s">
        <v>59</v>
      </c>
      <c r="K367" s="6" t="n">
        <v>480</v>
      </c>
      <c r="L367" s="6" t="n">
        <v>35</v>
      </c>
      <c r="M367" s="4" t="s">
        <v>101</v>
      </c>
      <c r="N367" s="6" t="n">
        <f aca="false">K367-L367</f>
        <v>445</v>
      </c>
      <c r="O367" s="7" t="n">
        <f aca="false">N367/K367</f>
        <v>0.927083333333333</v>
      </c>
      <c r="P367" s="8" t="n">
        <v>48</v>
      </c>
      <c r="Q367" s="6" t="n">
        <f aca="false">N367*P367</f>
        <v>21360</v>
      </c>
      <c r="R367" s="6" t="n">
        <v>19045</v>
      </c>
      <c r="S367" s="7" t="n">
        <f aca="false">IFERROR(R367/Q367,0)</f>
        <v>0.891619850187266</v>
      </c>
      <c r="T367" s="6" t="n">
        <v>116</v>
      </c>
      <c r="U367" s="6" t="n">
        <f aca="false">R367-T367</f>
        <v>18929</v>
      </c>
      <c r="V367" s="7" t="n">
        <f aca="false">IFERROR(U367/R367,0)</f>
        <v>0.993909162509845</v>
      </c>
      <c r="W367" s="7" t="n">
        <f aca="false">O367*S367*V367</f>
        <v>0.821571180555556</v>
      </c>
      <c r="X367" s="4" t="s">
        <v>61</v>
      </c>
      <c r="Y367" s="9" t="n">
        <v>297.3</v>
      </c>
    </row>
    <row r="368" customFormat="false" ht="15" hidden="false" customHeight="false" outlineLevel="0" collapsed="false">
      <c r="A368" s="3" t="s">
        <v>123</v>
      </c>
      <c r="B368" s="4" t="s">
        <v>98</v>
      </c>
      <c r="C368" s="4" t="s">
        <v>27</v>
      </c>
      <c r="D368" s="5" t="s">
        <v>28</v>
      </c>
      <c r="E368" s="5" t="s">
        <v>62</v>
      </c>
      <c r="F368" s="5" t="s">
        <v>63</v>
      </c>
      <c r="G368" s="4" t="s">
        <v>64</v>
      </c>
      <c r="H368" s="5" t="s">
        <v>71</v>
      </c>
      <c r="I368" s="5" t="s">
        <v>66</v>
      </c>
      <c r="J368" s="4" t="s">
        <v>67</v>
      </c>
      <c r="K368" s="6" t="n">
        <v>480</v>
      </c>
      <c r="L368" s="6" t="n">
        <v>26</v>
      </c>
      <c r="M368" s="4" t="s">
        <v>60</v>
      </c>
      <c r="N368" s="6" t="n">
        <f aca="false">K368-L368</f>
        <v>454</v>
      </c>
      <c r="O368" s="7" t="n">
        <f aca="false">N368/K368</f>
        <v>0.945833333333333</v>
      </c>
      <c r="P368" s="8" t="n">
        <v>33</v>
      </c>
      <c r="Q368" s="6" t="n">
        <f aca="false">N368*P368</f>
        <v>14982</v>
      </c>
      <c r="R368" s="6" t="n">
        <v>14914</v>
      </c>
      <c r="S368" s="7" t="n">
        <f aca="false">IFERROR(R368/Q368,0)</f>
        <v>0.995461220130824</v>
      </c>
      <c r="T368" s="6" t="n">
        <v>266</v>
      </c>
      <c r="U368" s="6" t="n">
        <f aca="false">R368-T368</f>
        <v>14648</v>
      </c>
      <c r="V368" s="7" t="n">
        <f aca="false">IFERROR(U368/R368,0)</f>
        <v>0.982164409279871</v>
      </c>
      <c r="W368" s="7" t="n">
        <f aca="false">O368*S368*V368</f>
        <v>0.924747474747475</v>
      </c>
      <c r="X368" s="4" t="s">
        <v>61</v>
      </c>
      <c r="Y368" s="9" t="n">
        <v>308.5</v>
      </c>
    </row>
    <row r="369" customFormat="false" ht="15" hidden="false" customHeight="false" outlineLevel="0" collapsed="false">
      <c r="A369" s="3" t="s">
        <v>123</v>
      </c>
      <c r="B369" s="4" t="s">
        <v>98</v>
      </c>
      <c r="C369" s="4" t="s">
        <v>37</v>
      </c>
      <c r="D369" s="5" t="s">
        <v>38</v>
      </c>
      <c r="E369" s="5" t="s">
        <v>62</v>
      </c>
      <c r="F369" s="5" t="s">
        <v>63</v>
      </c>
      <c r="G369" s="4" t="s">
        <v>69</v>
      </c>
      <c r="H369" s="5" t="s">
        <v>71</v>
      </c>
      <c r="I369" s="5" t="s">
        <v>66</v>
      </c>
      <c r="J369" s="4" t="s">
        <v>70</v>
      </c>
      <c r="K369" s="6" t="n">
        <v>480</v>
      </c>
      <c r="L369" s="6" t="n">
        <v>54</v>
      </c>
      <c r="M369" s="4" t="s">
        <v>46</v>
      </c>
      <c r="N369" s="6" t="n">
        <f aca="false">K369-L369</f>
        <v>426</v>
      </c>
      <c r="O369" s="7" t="n">
        <f aca="false">N369/K369</f>
        <v>0.8875</v>
      </c>
      <c r="P369" s="8" t="n">
        <v>33</v>
      </c>
      <c r="Q369" s="6" t="n">
        <f aca="false">N369*P369</f>
        <v>14058</v>
      </c>
      <c r="R369" s="6" t="n">
        <v>14148</v>
      </c>
      <c r="S369" s="7" t="n">
        <f aca="false">IFERROR(R369/Q369,0)</f>
        <v>1.00640204865557</v>
      </c>
      <c r="T369" s="6" t="n">
        <v>249</v>
      </c>
      <c r="U369" s="6" t="n">
        <f aca="false">R369-T369</f>
        <v>13899</v>
      </c>
      <c r="V369" s="7" t="n">
        <f aca="false">IFERROR(U369/R369,0)</f>
        <v>0.982400339270568</v>
      </c>
      <c r="W369" s="7" t="n">
        <f aca="false">O369*S369*V369</f>
        <v>0.877462121212121</v>
      </c>
      <c r="X369" s="4" t="s">
        <v>61</v>
      </c>
      <c r="Y369" s="9" t="n">
        <v>307.3</v>
      </c>
    </row>
    <row r="370" customFormat="false" ht="15" hidden="false" customHeight="false" outlineLevel="0" collapsed="false">
      <c r="A370" s="3" t="s">
        <v>123</v>
      </c>
      <c r="B370" s="4" t="s">
        <v>98</v>
      </c>
      <c r="C370" s="4" t="s">
        <v>42</v>
      </c>
      <c r="D370" s="5" t="s">
        <v>43</v>
      </c>
      <c r="E370" s="5" t="s">
        <v>62</v>
      </c>
      <c r="F370" s="5" t="s">
        <v>63</v>
      </c>
      <c r="G370" s="4" t="s">
        <v>69</v>
      </c>
      <c r="H370" s="5" t="s">
        <v>65</v>
      </c>
      <c r="I370" s="5" t="s">
        <v>66</v>
      </c>
      <c r="J370" s="4" t="s">
        <v>72</v>
      </c>
      <c r="K370" s="6" t="n">
        <v>480</v>
      </c>
      <c r="L370" s="6" t="n">
        <v>37</v>
      </c>
      <c r="M370" s="4" t="s">
        <v>46</v>
      </c>
      <c r="N370" s="6" t="n">
        <f aca="false">K370-L370</f>
        <v>443</v>
      </c>
      <c r="O370" s="7" t="n">
        <f aca="false">N370/K370</f>
        <v>0.922916666666667</v>
      </c>
      <c r="P370" s="8" t="n">
        <v>33</v>
      </c>
      <c r="Q370" s="6" t="n">
        <f aca="false">N370*P370</f>
        <v>14619</v>
      </c>
      <c r="R370" s="6" t="n">
        <v>12621</v>
      </c>
      <c r="S370" s="7" t="n">
        <f aca="false">IFERROR(R370/Q370,0)</f>
        <v>0.863328545044121</v>
      </c>
      <c r="T370" s="6" t="n">
        <v>182</v>
      </c>
      <c r="U370" s="6" t="n">
        <f aca="false">R370-T370</f>
        <v>12439</v>
      </c>
      <c r="V370" s="7" t="n">
        <f aca="false">IFERROR(U370/R370,0)</f>
        <v>0.985579589572934</v>
      </c>
      <c r="W370" s="7" t="n">
        <f aca="false">O370*S370*V370</f>
        <v>0.785290404040404</v>
      </c>
      <c r="X370" s="4" t="s">
        <v>54</v>
      </c>
      <c r="Y370" s="9" t="n">
        <v>322.8</v>
      </c>
    </row>
    <row r="371" customFormat="false" ht="15" hidden="false" customHeight="false" outlineLevel="0" collapsed="false">
      <c r="A371" s="3" t="s">
        <v>123</v>
      </c>
      <c r="B371" s="4" t="s">
        <v>98</v>
      </c>
      <c r="C371" s="4" t="s">
        <v>27</v>
      </c>
      <c r="D371" s="5" t="s">
        <v>28</v>
      </c>
      <c r="E371" s="5" t="s">
        <v>74</v>
      </c>
      <c r="F371" s="5" t="s">
        <v>75</v>
      </c>
      <c r="G371" s="4" t="s">
        <v>76</v>
      </c>
      <c r="H371" s="5" t="s">
        <v>39</v>
      </c>
      <c r="I371" s="5" t="s">
        <v>77</v>
      </c>
      <c r="J371" s="4" t="s">
        <v>78</v>
      </c>
      <c r="K371" s="6" t="n">
        <v>480</v>
      </c>
      <c r="L371" s="6" t="n">
        <v>116</v>
      </c>
      <c r="M371" s="4" t="s">
        <v>57</v>
      </c>
      <c r="N371" s="6" t="n">
        <f aca="false">K371-L371</f>
        <v>364</v>
      </c>
      <c r="O371" s="7" t="n">
        <f aca="false">N371/K371</f>
        <v>0.758333333333333</v>
      </c>
      <c r="P371" s="8" t="n">
        <v>38</v>
      </c>
      <c r="Q371" s="6" t="n">
        <f aca="false">N371*P371</f>
        <v>13832</v>
      </c>
      <c r="R371" s="6" t="n">
        <v>11400</v>
      </c>
      <c r="S371" s="7" t="n">
        <f aca="false">IFERROR(R371/Q371,0)</f>
        <v>0.824175824175824</v>
      </c>
      <c r="T371" s="6" t="n">
        <v>198</v>
      </c>
      <c r="U371" s="6" t="n">
        <f aca="false">R371-T371</f>
        <v>11202</v>
      </c>
      <c r="V371" s="7" t="n">
        <f aca="false">IFERROR(U371/R371,0)</f>
        <v>0.982631578947368</v>
      </c>
      <c r="W371" s="7" t="n">
        <f aca="false">O371*S371*V371</f>
        <v>0.614144736842105</v>
      </c>
      <c r="X371" s="4" t="s">
        <v>61</v>
      </c>
      <c r="Y371" s="9" t="n">
        <v>241.3</v>
      </c>
    </row>
    <row r="372" customFormat="false" ht="15" hidden="false" customHeight="false" outlineLevel="0" collapsed="false">
      <c r="A372" s="3" t="s">
        <v>123</v>
      </c>
      <c r="B372" s="4" t="s">
        <v>98</v>
      </c>
      <c r="C372" s="4" t="s">
        <v>37</v>
      </c>
      <c r="D372" s="5" t="s">
        <v>38</v>
      </c>
      <c r="E372" s="5" t="s">
        <v>74</v>
      </c>
      <c r="F372" s="5" t="s">
        <v>75</v>
      </c>
      <c r="G372" s="4" t="s">
        <v>94</v>
      </c>
      <c r="H372" s="5" t="s">
        <v>39</v>
      </c>
      <c r="I372" s="5" t="s">
        <v>77</v>
      </c>
      <c r="J372" s="4" t="s">
        <v>79</v>
      </c>
      <c r="K372" s="6" t="n">
        <v>480</v>
      </c>
      <c r="L372" s="6" t="n">
        <v>17</v>
      </c>
      <c r="M372" s="4" t="s">
        <v>35</v>
      </c>
      <c r="N372" s="6" t="n">
        <f aca="false">K372-L372</f>
        <v>463</v>
      </c>
      <c r="O372" s="7" t="n">
        <f aca="false">N372/K372</f>
        <v>0.964583333333333</v>
      </c>
      <c r="P372" s="8" t="n">
        <v>38</v>
      </c>
      <c r="Q372" s="6" t="n">
        <f aca="false">N372*P372</f>
        <v>17594</v>
      </c>
      <c r="R372" s="6" t="n">
        <v>15712</v>
      </c>
      <c r="S372" s="7" t="n">
        <f aca="false">IFERROR(R372/Q372,0)</f>
        <v>0.893031715357508</v>
      </c>
      <c r="T372" s="6" t="n">
        <v>222</v>
      </c>
      <c r="U372" s="6" t="n">
        <f aca="false">R372-T372</f>
        <v>15490</v>
      </c>
      <c r="V372" s="7" t="n">
        <f aca="false">IFERROR(U372/R372,0)</f>
        <v>0.98587067209776</v>
      </c>
      <c r="W372" s="7" t="n">
        <f aca="false">O372*S372*V372</f>
        <v>0.849232456140351</v>
      </c>
      <c r="X372" s="4" t="s">
        <v>41</v>
      </c>
      <c r="Y372" s="9" t="n">
        <v>357.8</v>
      </c>
    </row>
    <row r="373" customFormat="false" ht="15" hidden="false" customHeight="false" outlineLevel="0" collapsed="false">
      <c r="A373" s="3" t="s">
        <v>123</v>
      </c>
      <c r="B373" s="4" t="s">
        <v>98</v>
      </c>
      <c r="C373" s="4" t="s">
        <v>42</v>
      </c>
      <c r="D373" s="5" t="s">
        <v>43</v>
      </c>
      <c r="E373" s="5" t="s">
        <v>74</v>
      </c>
      <c r="F373" s="5" t="s">
        <v>75</v>
      </c>
      <c r="G373" s="4" t="s">
        <v>76</v>
      </c>
      <c r="H373" s="5" t="s">
        <v>39</v>
      </c>
      <c r="I373" s="5" t="s">
        <v>77</v>
      </c>
      <c r="J373" s="4" t="s">
        <v>80</v>
      </c>
      <c r="K373" s="6" t="n">
        <v>480</v>
      </c>
      <c r="L373" s="6" t="n">
        <v>33</v>
      </c>
      <c r="M373" s="4" t="s">
        <v>46</v>
      </c>
      <c r="N373" s="6" t="n">
        <f aca="false">K373-L373</f>
        <v>447</v>
      </c>
      <c r="O373" s="7" t="n">
        <f aca="false">N373/K373</f>
        <v>0.93125</v>
      </c>
      <c r="P373" s="8" t="n">
        <v>38</v>
      </c>
      <c r="Q373" s="6" t="n">
        <f aca="false">N373*P373</f>
        <v>16986</v>
      </c>
      <c r="R373" s="6" t="n">
        <v>15658</v>
      </c>
      <c r="S373" s="7" t="n">
        <f aca="false">IFERROR(R373/Q373,0)</f>
        <v>0.921817967738137</v>
      </c>
      <c r="T373" s="6" t="n">
        <v>129</v>
      </c>
      <c r="U373" s="6" t="n">
        <f aca="false">R373-T373</f>
        <v>15529</v>
      </c>
      <c r="V373" s="7" t="n">
        <f aca="false">IFERROR(U373/R373,0)</f>
        <v>0.991761399923362</v>
      </c>
      <c r="W373" s="7" t="n">
        <f aca="false">O373*S373*V373</f>
        <v>0.851370614035088</v>
      </c>
      <c r="X373" s="4" t="s">
        <v>36</v>
      </c>
      <c r="Y373" s="9" t="n">
        <v>314.5</v>
      </c>
    </row>
    <row r="374" customFormat="false" ht="15" hidden="false" customHeight="false" outlineLevel="0" collapsed="false">
      <c r="A374" s="3" t="s">
        <v>123</v>
      </c>
      <c r="B374" s="4" t="s">
        <v>98</v>
      </c>
      <c r="C374" s="4" t="s">
        <v>27</v>
      </c>
      <c r="D374" s="5" t="s">
        <v>28</v>
      </c>
      <c r="E374" s="5" t="s">
        <v>81</v>
      </c>
      <c r="F374" s="5" t="s">
        <v>82</v>
      </c>
      <c r="G374" s="4" t="s">
        <v>83</v>
      </c>
      <c r="H374" s="5" t="s">
        <v>58</v>
      </c>
      <c r="I374" s="5" t="s">
        <v>85</v>
      </c>
      <c r="J374" s="4" t="s">
        <v>86</v>
      </c>
      <c r="K374" s="6" t="n">
        <v>480</v>
      </c>
      <c r="L374" s="6" t="n">
        <v>31</v>
      </c>
      <c r="M374" s="4" t="s">
        <v>101</v>
      </c>
      <c r="N374" s="6" t="n">
        <f aca="false">K374-L374</f>
        <v>449</v>
      </c>
      <c r="O374" s="7" t="n">
        <f aca="false">N374/K374</f>
        <v>0.935416666666667</v>
      </c>
      <c r="P374" s="8" t="n">
        <v>36</v>
      </c>
      <c r="Q374" s="6" t="n">
        <f aca="false">N374*P374</f>
        <v>16164</v>
      </c>
      <c r="R374" s="6" t="n">
        <v>16418</v>
      </c>
      <c r="S374" s="7" t="n">
        <f aca="false">IFERROR(R374/Q374,0)</f>
        <v>1.015713932195</v>
      </c>
      <c r="T374" s="6" t="n">
        <v>325</v>
      </c>
      <c r="U374" s="6" t="n">
        <f aca="false">R374-T374</f>
        <v>16093</v>
      </c>
      <c r="V374" s="7" t="n">
        <f aca="false">IFERROR(U374/R374,0)</f>
        <v>0.980204653429163</v>
      </c>
      <c r="W374" s="7" t="n">
        <f aca="false">O374*S374*V374</f>
        <v>0.93130787037037</v>
      </c>
      <c r="X374" s="4" t="s">
        <v>54</v>
      </c>
      <c r="Y374" s="9" t="n">
        <v>359.9</v>
      </c>
    </row>
    <row r="375" customFormat="false" ht="15" hidden="false" customHeight="false" outlineLevel="0" collapsed="false">
      <c r="A375" s="3" t="s">
        <v>123</v>
      </c>
      <c r="B375" s="4" t="s">
        <v>98</v>
      </c>
      <c r="C375" s="4" t="s">
        <v>37</v>
      </c>
      <c r="D375" s="5" t="s">
        <v>38</v>
      </c>
      <c r="E375" s="5" t="s">
        <v>81</v>
      </c>
      <c r="F375" s="5" t="s">
        <v>82</v>
      </c>
      <c r="G375" s="4" t="s">
        <v>83</v>
      </c>
      <c r="H375" s="5" t="s">
        <v>84</v>
      </c>
      <c r="I375" s="5" t="s">
        <v>85</v>
      </c>
      <c r="J375" s="4" t="s">
        <v>87</v>
      </c>
      <c r="K375" s="6" t="n">
        <v>480</v>
      </c>
      <c r="L375" s="6" t="n">
        <v>49</v>
      </c>
      <c r="M375" s="4" t="s">
        <v>46</v>
      </c>
      <c r="N375" s="6" t="n">
        <f aca="false">K375-L375</f>
        <v>431</v>
      </c>
      <c r="O375" s="7" t="n">
        <f aca="false">N375/K375</f>
        <v>0.897916666666667</v>
      </c>
      <c r="P375" s="8" t="n">
        <v>36</v>
      </c>
      <c r="Q375" s="6" t="n">
        <f aca="false">N375*P375</f>
        <v>15516</v>
      </c>
      <c r="R375" s="6" t="n">
        <v>15220</v>
      </c>
      <c r="S375" s="7" t="n">
        <f aca="false">IFERROR(R375/Q375,0)</f>
        <v>0.980922918277907</v>
      </c>
      <c r="T375" s="6" t="n">
        <v>288</v>
      </c>
      <c r="U375" s="6" t="n">
        <f aca="false">R375-T375</f>
        <v>14932</v>
      </c>
      <c r="V375" s="7" t="n">
        <f aca="false">IFERROR(U375/R375,0)</f>
        <v>0.98107752956636</v>
      </c>
      <c r="W375" s="7" t="n">
        <f aca="false">O375*S375*V375</f>
        <v>0.864120370370371</v>
      </c>
      <c r="X375" s="4" t="s">
        <v>54</v>
      </c>
      <c r="Y375" s="9" t="n">
        <v>321.3</v>
      </c>
    </row>
    <row r="376" customFormat="false" ht="15" hidden="false" customHeight="false" outlineLevel="0" collapsed="false">
      <c r="A376" s="3" t="s">
        <v>123</v>
      </c>
      <c r="B376" s="4" t="s">
        <v>98</v>
      </c>
      <c r="C376" s="4" t="s">
        <v>42</v>
      </c>
      <c r="D376" s="5" t="s">
        <v>43</v>
      </c>
      <c r="E376" s="5" t="s">
        <v>81</v>
      </c>
      <c r="F376" s="5" t="s">
        <v>82</v>
      </c>
      <c r="G376" s="4" t="s">
        <v>88</v>
      </c>
      <c r="H376" s="5" t="s">
        <v>84</v>
      </c>
      <c r="I376" s="5" t="s">
        <v>85</v>
      </c>
      <c r="J376" s="4" t="s">
        <v>89</v>
      </c>
      <c r="K376" s="6" t="n">
        <v>480</v>
      </c>
      <c r="L376" s="6" t="n">
        <v>49</v>
      </c>
      <c r="M376" s="4" t="s">
        <v>60</v>
      </c>
      <c r="N376" s="6" t="n">
        <f aca="false">K376-L376</f>
        <v>431</v>
      </c>
      <c r="O376" s="7" t="n">
        <f aca="false">N376/K376</f>
        <v>0.897916666666667</v>
      </c>
      <c r="P376" s="8" t="n">
        <v>36</v>
      </c>
      <c r="Q376" s="6" t="n">
        <f aca="false">N376*P376</f>
        <v>15516</v>
      </c>
      <c r="R376" s="6" t="n">
        <v>15504</v>
      </c>
      <c r="S376" s="7" t="n">
        <f aca="false">IFERROR(R376/Q376,0)</f>
        <v>0.99922660479505</v>
      </c>
      <c r="T376" s="6" t="n">
        <v>212</v>
      </c>
      <c r="U376" s="6" t="n">
        <f aca="false">R376-T376</f>
        <v>15292</v>
      </c>
      <c r="V376" s="7" t="n">
        <f aca="false">IFERROR(U376/R376,0)</f>
        <v>0.986326109391125</v>
      </c>
      <c r="W376" s="7" t="n">
        <f aca="false">O376*S376*V376</f>
        <v>0.884953703703704</v>
      </c>
      <c r="X376" s="4" t="s">
        <v>68</v>
      </c>
      <c r="Y376" s="9" t="n">
        <v>298.2</v>
      </c>
    </row>
    <row r="377" customFormat="false" ht="15" hidden="false" customHeight="false" outlineLevel="0" collapsed="false">
      <c r="A377" s="3" t="s">
        <v>124</v>
      </c>
      <c r="B377" s="4" t="s">
        <v>100</v>
      </c>
      <c r="C377" s="4" t="s">
        <v>27</v>
      </c>
      <c r="D377" s="5" t="s">
        <v>28</v>
      </c>
      <c r="E377" s="5" t="s">
        <v>29</v>
      </c>
      <c r="F377" s="5" t="s">
        <v>30</v>
      </c>
      <c r="G377" s="4" t="s">
        <v>31</v>
      </c>
      <c r="H377" s="5" t="s">
        <v>58</v>
      </c>
      <c r="I377" s="5" t="s">
        <v>33</v>
      </c>
      <c r="J377" s="4" t="s">
        <v>34</v>
      </c>
      <c r="K377" s="6" t="n">
        <v>480</v>
      </c>
      <c r="L377" s="6" t="n">
        <v>18</v>
      </c>
      <c r="M377" s="4" t="s">
        <v>35</v>
      </c>
      <c r="N377" s="6" t="n">
        <f aca="false">K377-L377</f>
        <v>462</v>
      </c>
      <c r="O377" s="7" t="n">
        <f aca="false">N377/K377</f>
        <v>0.9625</v>
      </c>
      <c r="P377" s="8" t="n">
        <v>42</v>
      </c>
      <c r="Q377" s="6" t="n">
        <f aca="false">N377*P377</f>
        <v>19404</v>
      </c>
      <c r="R377" s="6" t="n">
        <v>19072</v>
      </c>
      <c r="S377" s="7" t="n">
        <f aca="false">IFERROR(R377/Q377,0)</f>
        <v>0.982890125747269</v>
      </c>
      <c r="T377" s="6" t="n">
        <v>877</v>
      </c>
      <c r="U377" s="6" t="n">
        <f aca="false">R377-T377</f>
        <v>18195</v>
      </c>
      <c r="V377" s="7" t="n">
        <f aca="false">IFERROR(U377/R377,0)</f>
        <v>0.954016359060403</v>
      </c>
      <c r="W377" s="7" t="n">
        <f aca="false">O377*S377*V377</f>
        <v>0.902529761904762</v>
      </c>
      <c r="X377" s="4" t="s">
        <v>61</v>
      </c>
      <c r="Y377" s="9" t="n">
        <v>320.9</v>
      </c>
    </row>
    <row r="378" customFormat="false" ht="15" hidden="false" customHeight="false" outlineLevel="0" collapsed="false">
      <c r="A378" s="3" t="s">
        <v>124</v>
      </c>
      <c r="B378" s="4" t="s">
        <v>100</v>
      </c>
      <c r="C378" s="4" t="s">
        <v>37</v>
      </c>
      <c r="D378" s="5" t="s">
        <v>38</v>
      </c>
      <c r="E378" s="5" t="s">
        <v>29</v>
      </c>
      <c r="F378" s="5" t="s">
        <v>30</v>
      </c>
      <c r="G378" s="4" t="s">
        <v>44</v>
      </c>
      <c r="H378" s="5" t="s">
        <v>39</v>
      </c>
      <c r="I378" s="5" t="s">
        <v>33</v>
      </c>
      <c r="J378" s="4" t="s">
        <v>40</v>
      </c>
      <c r="K378" s="6" t="n">
        <v>480</v>
      </c>
      <c r="L378" s="6" t="n">
        <v>54</v>
      </c>
      <c r="M378" s="4" t="s">
        <v>73</v>
      </c>
      <c r="N378" s="6" t="n">
        <f aca="false">K378-L378</f>
        <v>426</v>
      </c>
      <c r="O378" s="7" t="n">
        <f aca="false">N378/K378</f>
        <v>0.8875</v>
      </c>
      <c r="P378" s="8" t="n">
        <v>42</v>
      </c>
      <c r="Q378" s="6" t="n">
        <f aca="false">N378*P378</f>
        <v>17892</v>
      </c>
      <c r="R378" s="6" t="n">
        <v>15730</v>
      </c>
      <c r="S378" s="7" t="n">
        <f aca="false">IFERROR(R378/Q378,0)</f>
        <v>0.879163872121619</v>
      </c>
      <c r="T378" s="6" t="n">
        <v>91</v>
      </c>
      <c r="U378" s="6" t="n">
        <f aca="false">R378-T378</f>
        <v>15639</v>
      </c>
      <c r="V378" s="7" t="n">
        <f aca="false">IFERROR(U378/R378,0)</f>
        <v>0.994214876033058</v>
      </c>
      <c r="W378" s="7" t="n">
        <f aca="false">O378*S378*V378</f>
        <v>0.775744047619048</v>
      </c>
      <c r="X378" s="4" t="s">
        <v>61</v>
      </c>
      <c r="Y378" s="9" t="n">
        <v>280</v>
      </c>
    </row>
    <row r="379" customFormat="false" ht="15" hidden="false" customHeight="false" outlineLevel="0" collapsed="false">
      <c r="A379" s="3" t="s">
        <v>124</v>
      </c>
      <c r="B379" s="4" t="s">
        <v>100</v>
      </c>
      <c r="C379" s="4" t="s">
        <v>42</v>
      </c>
      <c r="D379" s="5" t="s">
        <v>43</v>
      </c>
      <c r="E379" s="5" t="s">
        <v>29</v>
      </c>
      <c r="F379" s="5" t="s">
        <v>30</v>
      </c>
      <c r="G379" s="4" t="s">
        <v>31</v>
      </c>
      <c r="H379" s="5" t="s">
        <v>39</v>
      </c>
      <c r="I379" s="5" t="s">
        <v>33</v>
      </c>
      <c r="J379" s="4" t="s">
        <v>45</v>
      </c>
      <c r="K379" s="6" t="n">
        <v>480</v>
      </c>
      <c r="L379" s="6" t="n">
        <v>40</v>
      </c>
      <c r="M379" s="4" t="s">
        <v>60</v>
      </c>
      <c r="N379" s="6" t="n">
        <f aca="false">K379-L379</f>
        <v>440</v>
      </c>
      <c r="O379" s="7" t="n">
        <f aca="false">N379/K379</f>
        <v>0.916666666666667</v>
      </c>
      <c r="P379" s="8" t="n">
        <v>42</v>
      </c>
      <c r="Q379" s="6" t="n">
        <f aca="false">N379*P379</f>
        <v>18480</v>
      </c>
      <c r="R379" s="6" t="n">
        <v>19008</v>
      </c>
      <c r="S379" s="7" t="n">
        <f aca="false">IFERROR(R379/Q379,0)</f>
        <v>1.02857142857143</v>
      </c>
      <c r="T379" s="6" t="n">
        <v>355</v>
      </c>
      <c r="U379" s="6" t="n">
        <f aca="false">R379-T379</f>
        <v>18653</v>
      </c>
      <c r="V379" s="7" t="n">
        <f aca="false">IFERROR(U379/R379,0)</f>
        <v>0.981323653198653</v>
      </c>
      <c r="W379" s="7" t="n">
        <f aca="false">O379*S379*V379</f>
        <v>0.925248015873016</v>
      </c>
      <c r="X379" s="4" t="s">
        <v>54</v>
      </c>
      <c r="Y379" s="9" t="n">
        <v>346.4</v>
      </c>
    </row>
    <row r="380" customFormat="false" ht="15" hidden="false" customHeight="false" outlineLevel="0" collapsed="false">
      <c r="A380" s="3" t="s">
        <v>124</v>
      </c>
      <c r="B380" s="4" t="s">
        <v>100</v>
      </c>
      <c r="C380" s="4" t="s">
        <v>27</v>
      </c>
      <c r="D380" s="5" t="s">
        <v>28</v>
      </c>
      <c r="E380" s="5" t="s">
        <v>48</v>
      </c>
      <c r="F380" s="5" t="s">
        <v>49</v>
      </c>
      <c r="G380" s="4" t="s">
        <v>50</v>
      </c>
      <c r="H380" s="5" t="s">
        <v>32</v>
      </c>
      <c r="I380" s="5" t="s">
        <v>51</v>
      </c>
      <c r="J380" s="4" t="s">
        <v>52</v>
      </c>
      <c r="K380" s="6" t="n">
        <v>480</v>
      </c>
      <c r="L380" s="6" t="n">
        <v>27</v>
      </c>
      <c r="M380" s="4" t="s">
        <v>53</v>
      </c>
      <c r="N380" s="6" t="n">
        <f aca="false">K380-L380</f>
        <v>453</v>
      </c>
      <c r="O380" s="7" t="n">
        <f aca="false">N380/K380</f>
        <v>0.94375</v>
      </c>
      <c r="P380" s="8" t="n">
        <v>48</v>
      </c>
      <c r="Q380" s="6" t="n">
        <f aca="false">N380*P380</f>
        <v>21744</v>
      </c>
      <c r="R380" s="6" t="n">
        <v>18951</v>
      </c>
      <c r="S380" s="7" t="n">
        <f aca="false">IFERROR(R380/Q380,0)</f>
        <v>0.871550772626932</v>
      </c>
      <c r="T380" s="6" t="n">
        <v>314</v>
      </c>
      <c r="U380" s="6" t="n">
        <f aca="false">R380-T380</f>
        <v>18637</v>
      </c>
      <c r="V380" s="7" t="n">
        <f aca="false">IFERROR(U380/R380,0)</f>
        <v>0.983430953511688</v>
      </c>
      <c r="W380" s="7" t="n">
        <f aca="false">O380*S380*V380</f>
        <v>0.808897569444445</v>
      </c>
      <c r="X380" s="4" t="s">
        <v>47</v>
      </c>
      <c r="Y380" s="9" t="n">
        <v>304.9</v>
      </c>
    </row>
    <row r="381" customFormat="false" ht="15" hidden="false" customHeight="false" outlineLevel="0" collapsed="false">
      <c r="A381" s="3" t="s">
        <v>124</v>
      </c>
      <c r="B381" s="4" t="s">
        <v>100</v>
      </c>
      <c r="C381" s="4" t="s">
        <v>37</v>
      </c>
      <c r="D381" s="5" t="s">
        <v>38</v>
      </c>
      <c r="E381" s="5" t="s">
        <v>48</v>
      </c>
      <c r="F381" s="5" t="s">
        <v>49</v>
      </c>
      <c r="G381" s="4" t="s">
        <v>50</v>
      </c>
      <c r="H381" s="5" t="s">
        <v>58</v>
      </c>
      <c r="I381" s="5" t="s">
        <v>51</v>
      </c>
      <c r="J381" s="4" t="s">
        <v>56</v>
      </c>
      <c r="K381" s="6" t="n">
        <v>480</v>
      </c>
      <c r="L381" s="6" t="n">
        <v>168</v>
      </c>
      <c r="M381" s="4" t="s">
        <v>57</v>
      </c>
      <c r="N381" s="6" t="n">
        <f aca="false">K381-L381</f>
        <v>312</v>
      </c>
      <c r="O381" s="7" t="n">
        <f aca="false">N381/K381</f>
        <v>0.65</v>
      </c>
      <c r="P381" s="8" t="n">
        <v>48</v>
      </c>
      <c r="Q381" s="6" t="n">
        <f aca="false">N381*P381</f>
        <v>14976</v>
      </c>
      <c r="R381" s="6" t="n">
        <v>12599</v>
      </c>
      <c r="S381" s="7" t="n">
        <f aca="false">IFERROR(R381/Q381,0)</f>
        <v>0.84127938034188</v>
      </c>
      <c r="T381" s="6" t="n">
        <v>75</v>
      </c>
      <c r="U381" s="6" t="n">
        <f aca="false">R381-T381</f>
        <v>12524</v>
      </c>
      <c r="V381" s="7" t="n">
        <f aca="false">IFERROR(U381/R381,0)</f>
        <v>0.994047146598936</v>
      </c>
      <c r="W381" s="7" t="n">
        <f aca="false">O381*S381*V381</f>
        <v>0.543576388888889</v>
      </c>
      <c r="X381" s="4" t="s">
        <v>61</v>
      </c>
      <c r="Y381" s="9" t="n">
        <v>227.8</v>
      </c>
    </row>
    <row r="382" customFormat="false" ht="15" hidden="false" customHeight="false" outlineLevel="0" collapsed="false">
      <c r="A382" s="3" t="s">
        <v>124</v>
      </c>
      <c r="B382" s="4" t="s">
        <v>100</v>
      </c>
      <c r="C382" s="4" t="s">
        <v>42</v>
      </c>
      <c r="D382" s="5" t="s">
        <v>43</v>
      </c>
      <c r="E382" s="5" t="s">
        <v>48</v>
      </c>
      <c r="F382" s="5" t="s">
        <v>49</v>
      </c>
      <c r="G382" s="4" t="s">
        <v>50</v>
      </c>
      <c r="H382" s="5" t="s">
        <v>58</v>
      </c>
      <c r="I382" s="5" t="s">
        <v>51</v>
      </c>
      <c r="J382" s="4" t="s">
        <v>59</v>
      </c>
      <c r="K382" s="6" t="n">
        <v>480</v>
      </c>
      <c r="L382" s="6" t="n">
        <v>29</v>
      </c>
      <c r="M382" s="4" t="s">
        <v>46</v>
      </c>
      <c r="N382" s="6" t="n">
        <f aca="false">K382-L382</f>
        <v>451</v>
      </c>
      <c r="O382" s="7" t="n">
        <f aca="false">N382/K382</f>
        <v>0.939583333333333</v>
      </c>
      <c r="P382" s="8" t="n">
        <v>48</v>
      </c>
      <c r="Q382" s="6" t="n">
        <f aca="false">N382*P382</f>
        <v>21648</v>
      </c>
      <c r="R382" s="6" t="n">
        <v>22198</v>
      </c>
      <c r="S382" s="7" t="n">
        <f aca="false">IFERROR(R382/Q382,0)</f>
        <v>1.02540650406504</v>
      </c>
      <c r="T382" s="6" t="n">
        <v>120</v>
      </c>
      <c r="U382" s="6" t="n">
        <f aca="false">R382-T382</f>
        <v>22078</v>
      </c>
      <c r="V382" s="7" t="n">
        <f aca="false">IFERROR(U382/R382,0)</f>
        <v>0.994594107577259</v>
      </c>
      <c r="W382" s="7" t="n">
        <f aca="false">O382*S382*V382</f>
        <v>0.958246527777778</v>
      </c>
      <c r="X382" s="4" t="s">
        <v>61</v>
      </c>
      <c r="Y382" s="9" t="n">
        <v>331</v>
      </c>
    </row>
    <row r="383" customFormat="false" ht="15" hidden="false" customHeight="false" outlineLevel="0" collapsed="false">
      <c r="A383" s="3" t="s">
        <v>124</v>
      </c>
      <c r="B383" s="4" t="s">
        <v>100</v>
      </c>
      <c r="C383" s="4" t="s">
        <v>27</v>
      </c>
      <c r="D383" s="5" t="s">
        <v>28</v>
      </c>
      <c r="E383" s="5" t="s">
        <v>62</v>
      </c>
      <c r="F383" s="5" t="s">
        <v>63</v>
      </c>
      <c r="G383" s="4" t="s">
        <v>64</v>
      </c>
      <c r="H383" s="5" t="s">
        <v>65</v>
      </c>
      <c r="I383" s="5" t="s">
        <v>66</v>
      </c>
      <c r="J383" s="4" t="s">
        <v>67</v>
      </c>
      <c r="K383" s="6" t="n">
        <v>480</v>
      </c>
      <c r="L383" s="6" t="n">
        <v>49</v>
      </c>
      <c r="M383" s="4" t="s">
        <v>46</v>
      </c>
      <c r="N383" s="6" t="n">
        <f aca="false">K383-L383</f>
        <v>431</v>
      </c>
      <c r="O383" s="7" t="n">
        <f aca="false">N383/K383</f>
        <v>0.897916666666667</v>
      </c>
      <c r="P383" s="8" t="n">
        <v>33</v>
      </c>
      <c r="Q383" s="6" t="n">
        <f aca="false">N383*P383</f>
        <v>14223</v>
      </c>
      <c r="R383" s="6" t="n">
        <v>14399</v>
      </c>
      <c r="S383" s="7" t="n">
        <f aca="false">IFERROR(R383/Q383,0)</f>
        <v>1.0123743232792</v>
      </c>
      <c r="T383" s="6" t="n">
        <v>576</v>
      </c>
      <c r="U383" s="6" t="n">
        <f aca="false">R383-T383</f>
        <v>13823</v>
      </c>
      <c r="V383" s="7" t="n">
        <f aca="false">IFERROR(U383/R383,0)</f>
        <v>0.959997222029308</v>
      </c>
      <c r="W383" s="7" t="n">
        <f aca="false">O383*S383*V383</f>
        <v>0.872664141414142</v>
      </c>
      <c r="X383" s="4" t="s">
        <v>41</v>
      </c>
      <c r="Y383" s="9" t="n">
        <v>293.9</v>
      </c>
    </row>
    <row r="384" customFormat="false" ht="15" hidden="false" customHeight="false" outlineLevel="0" collapsed="false">
      <c r="A384" s="3" t="s">
        <v>124</v>
      </c>
      <c r="B384" s="4" t="s">
        <v>100</v>
      </c>
      <c r="C384" s="4" t="s">
        <v>37</v>
      </c>
      <c r="D384" s="5" t="s">
        <v>38</v>
      </c>
      <c r="E384" s="5" t="s">
        <v>62</v>
      </c>
      <c r="F384" s="5" t="s">
        <v>63</v>
      </c>
      <c r="G384" s="4" t="s">
        <v>69</v>
      </c>
      <c r="H384" s="5" t="s">
        <v>71</v>
      </c>
      <c r="I384" s="5" t="s">
        <v>66</v>
      </c>
      <c r="J384" s="4" t="s">
        <v>70</v>
      </c>
      <c r="K384" s="6" t="n">
        <v>480</v>
      </c>
      <c r="L384" s="6" t="n">
        <v>19</v>
      </c>
      <c r="M384" s="4" t="s">
        <v>35</v>
      </c>
      <c r="N384" s="6" t="n">
        <f aca="false">K384-L384</f>
        <v>461</v>
      </c>
      <c r="O384" s="7" t="n">
        <f aca="false">N384/K384</f>
        <v>0.960416666666667</v>
      </c>
      <c r="P384" s="8" t="n">
        <v>33</v>
      </c>
      <c r="Q384" s="6" t="n">
        <f aca="false">N384*P384</f>
        <v>15213</v>
      </c>
      <c r="R384" s="6" t="n">
        <v>14566</v>
      </c>
      <c r="S384" s="7" t="n">
        <f aca="false">IFERROR(R384/Q384,0)</f>
        <v>0.957470584368632</v>
      </c>
      <c r="T384" s="6" t="n">
        <v>249</v>
      </c>
      <c r="U384" s="6" t="n">
        <f aca="false">R384-T384</f>
        <v>14317</v>
      </c>
      <c r="V384" s="7" t="n">
        <f aca="false">IFERROR(U384/R384,0)</f>
        <v>0.982905396127969</v>
      </c>
      <c r="W384" s="7" t="n">
        <f aca="false">O384*S384*V384</f>
        <v>0.90385101010101</v>
      </c>
      <c r="X384" s="4" t="s">
        <v>68</v>
      </c>
      <c r="Y384" s="9" t="n">
        <v>308</v>
      </c>
    </row>
    <row r="385" customFormat="false" ht="15" hidden="false" customHeight="false" outlineLevel="0" collapsed="false">
      <c r="A385" s="3" t="s">
        <v>124</v>
      </c>
      <c r="B385" s="4" t="s">
        <v>100</v>
      </c>
      <c r="C385" s="4" t="s">
        <v>42</v>
      </c>
      <c r="D385" s="5" t="s">
        <v>43</v>
      </c>
      <c r="E385" s="5" t="s">
        <v>62</v>
      </c>
      <c r="F385" s="5" t="s">
        <v>63</v>
      </c>
      <c r="G385" s="4" t="s">
        <v>69</v>
      </c>
      <c r="H385" s="5" t="s">
        <v>65</v>
      </c>
      <c r="I385" s="5" t="s">
        <v>66</v>
      </c>
      <c r="J385" s="4" t="s">
        <v>72</v>
      </c>
      <c r="K385" s="6" t="n">
        <v>480</v>
      </c>
      <c r="L385" s="6" t="n">
        <v>36</v>
      </c>
      <c r="M385" s="4" t="s">
        <v>53</v>
      </c>
      <c r="N385" s="6" t="n">
        <f aca="false">K385-L385</f>
        <v>444</v>
      </c>
      <c r="O385" s="7" t="n">
        <f aca="false">N385/K385</f>
        <v>0.925</v>
      </c>
      <c r="P385" s="8" t="n">
        <v>33</v>
      </c>
      <c r="Q385" s="6" t="n">
        <f aca="false">N385*P385</f>
        <v>14652</v>
      </c>
      <c r="R385" s="6" t="n">
        <v>14234</v>
      </c>
      <c r="S385" s="7" t="n">
        <f aca="false">IFERROR(R385/Q385,0)</f>
        <v>0.971471471471472</v>
      </c>
      <c r="T385" s="6" t="n">
        <v>214</v>
      </c>
      <c r="U385" s="6" t="n">
        <f aca="false">R385-T385</f>
        <v>14020</v>
      </c>
      <c r="V385" s="7" t="n">
        <f aca="false">IFERROR(U385/R385,0)</f>
        <v>0.984965575382886</v>
      </c>
      <c r="W385" s="7" t="n">
        <f aca="false">O385*S385*V385</f>
        <v>0.88510101010101</v>
      </c>
      <c r="X385" s="4" t="s">
        <v>47</v>
      </c>
      <c r="Y385" s="9" t="n">
        <v>303.2</v>
      </c>
    </row>
    <row r="386" customFormat="false" ht="15" hidden="false" customHeight="false" outlineLevel="0" collapsed="false">
      <c r="A386" s="3" t="s">
        <v>124</v>
      </c>
      <c r="B386" s="4" t="s">
        <v>100</v>
      </c>
      <c r="C386" s="4" t="s">
        <v>27</v>
      </c>
      <c r="D386" s="5" t="s">
        <v>28</v>
      </c>
      <c r="E386" s="5" t="s">
        <v>74</v>
      </c>
      <c r="F386" s="5" t="s">
        <v>75</v>
      </c>
      <c r="G386" s="4" t="s">
        <v>94</v>
      </c>
      <c r="H386" s="5" t="s">
        <v>71</v>
      </c>
      <c r="I386" s="5" t="s">
        <v>77</v>
      </c>
      <c r="J386" s="4" t="s">
        <v>78</v>
      </c>
      <c r="K386" s="6" t="n">
        <v>480</v>
      </c>
      <c r="L386" s="6" t="n">
        <v>21</v>
      </c>
      <c r="M386" s="4" t="s">
        <v>35</v>
      </c>
      <c r="N386" s="6" t="n">
        <f aca="false">K386-L386</f>
        <v>459</v>
      </c>
      <c r="O386" s="7" t="n">
        <f aca="false">N386/K386</f>
        <v>0.95625</v>
      </c>
      <c r="P386" s="8" t="n">
        <v>38</v>
      </c>
      <c r="Q386" s="6" t="n">
        <f aca="false">N386*P386</f>
        <v>17442</v>
      </c>
      <c r="R386" s="6" t="n">
        <v>17705</v>
      </c>
      <c r="S386" s="7" t="n">
        <f aca="false">IFERROR(R386/Q386,0)</f>
        <v>1.0150785460383</v>
      </c>
      <c r="T386" s="6" t="n">
        <v>916</v>
      </c>
      <c r="U386" s="6" t="n">
        <f aca="false">R386-T386</f>
        <v>16789</v>
      </c>
      <c r="V386" s="7" t="n">
        <f aca="false">IFERROR(U386/R386,0)</f>
        <v>0.948263202485174</v>
      </c>
      <c r="W386" s="7" t="n">
        <f aca="false">O386*S386*V386</f>
        <v>0.920449561403509</v>
      </c>
      <c r="X386" s="4" t="s">
        <v>47</v>
      </c>
      <c r="Y386" s="9" t="n">
        <v>341.8</v>
      </c>
    </row>
    <row r="387" customFormat="false" ht="15" hidden="false" customHeight="false" outlineLevel="0" collapsed="false">
      <c r="A387" s="3" t="s">
        <v>124</v>
      </c>
      <c r="B387" s="4" t="s">
        <v>100</v>
      </c>
      <c r="C387" s="4" t="s">
        <v>37</v>
      </c>
      <c r="D387" s="5" t="s">
        <v>38</v>
      </c>
      <c r="E387" s="5" t="s">
        <v>74</v>
      </c>
      <c r="F387" s="5" t="s">
        <v>75</v>
      </c>
      <c r="G387" s="4" t="s">
        <v>76</v>
      </c>
      <c r="H387" s="5" t="s">
        <v>71</v>
      </c>
      <c r="I387" s="5" t="s">
        <v>77</v>
      </c>
      <c r="J387" s="4" t="s">
        <v>79</v>
      </c>
      <c r="K387" s="6" t="n">
        <v>480</v>
      </c>
      <c r="L387" s="6" t="n">
        <v>19</v>
      </c>
      <c r="M387" s="4" t="s">
        <v>46</v>
      </c>
      <c r="N387" s="6" t="n">
        <f aca="false">K387-L387</f>
        <v>461</v>
      </c>
      <c r="O387" s="7" t="n">
        <f aca="false">N387/K387</f>
        <v>0.960416666666667</v>
      </c>
      <c r="P387" s="8" t="n">
        <v>38</v>
      </c>
      <c r="Q387" s="6" t="n">
        <f aca="false">N387*P387</f>
        <v>17518</v>
      </c>
      <c r="R387" s="6" t="n">
        <v>15187</v>
      </c>
      <c r="S387" s="7" t="n">
        <f aca="false">IFERROR(R387/Q387,0)</f>
        <v>0.86693686493892</v>
      </c>
      <c r="T387" s="6" t="n">
        <v>275</v>
      </c>
      <c r="U387" s="6" t="n">
        <f aca="false">R387-T387</f>
        <v>14912</v>
      </c>
      <c r="V387" s="7" t="n">
        <f aca="false">IFERROR(U387/R387,0)</f>
        <v>0.98189240798051</v>
      </c>
      <c r="W387" s="7" t="n">
        <f aca="false">O387*S387*V387</f>
        <v>0.817543859649123</v>
      </c>
      <c r="X387" s="4" t="s">
        <v>41</v>
      </c>
      <c r="Y387" s="9" t="n">
        <v>307.8</v>
      </c>
    </row>
    <row r="388" customFormat="false" ht="15" hidden="false" customHeight="false" outlineLevel="0" collapsed="false">
      <c r="A388" s="3" t="s">
        <v>124</v>
      </c>
      <c r="B388" s="4" t="s">
        <v>100</v>
      </c>
      <c r="C388" s="4" t="s">
        <v>42</v>
      </c>
      <c r="D388" s="5" t="s">
        <v>43</v>
      </c>
      <c r="E388" s="5" t="s">
        <v>74</v>
      </c>
      <c r="F388" s="5" t="s">
        <v>75</v>
      </c>
      <c r="G388" s="4" t="s">
        <v>94</v>
      </c>
      <c r="H388" s="5" t="s">
        <v>39</v>
      </c>
      <c r="I388" s="5" t="s">
        <v>77</v>
      </c>
      <c r="J388" s="4" t="s">
        <v>80</v>
      </c>
      <c r="K388" s="6" t="n">
        <v>480</v>
      </c>
      <c r="L388" s="6" t="n">
        <v>24</v>
      </c>
      <c r="M388" s="4" t="s">
        <v>35</v>
      </c>
      <c r="N388" s="6" t="n">
        <f aca="false">K388-L388</f>
        <v>456</v>
      </c>
      <c r="O388" s="7" t="n">
        <f aca="false">N388/K388</f>
        <v>0.95</v>
      </c>
      <c r="P388" s="8" t="n">
        <v>38</v>
      </c>
      <c r="Q388" s="6" t="n">
        <f aca="false">N388*P388</f>
        <v>17328</v>
      </c>
      <c r="R388" s="6" t="n">
        <v>17052</v>
      </c>
      <c r="S388" s="7" t="n">
        <f aca="false">IFERROR(R388/Q388,0)</f>
        <v>0.984072022160665</v>
      </c>
      <c r="T388" s="6" t="n">
        <v>133</v>
      </c>
      <c r="U388" s="6" t="n">
        <f aca="false">R388-T388</f>
        <v>16919</v>
      </c>
      <c r="V388" s="7" t="n">
        <f aca="false">IFERROR(U388/R388,0)</f>
        <v>0.992200328407225</v>
      </c>
      <c r="W388" s="7" t="n">
        <f aca="false">O388*S388*V388</f>
        <v>0.927576754385965</v>
      </c>
      <c r="X388" s="4" t="s">
        <v>61</v>
      </c>
      <c r="Y388" s="9" t="n">
        <v>353.7</v>
      </c>
    </row>
    <row r="389" customFormat="false" ht="15" hidden="false" customHeight="false" outlineLevel="0" collapsed="false">
      <c r="A389" s="3" t="s">
        <v>124</v>
      </c>
      <c r="B389" s="4" t="s">
        <v>100</v>
      </c>
      <c r="C389" s="4" t="s">
        <v>27</v>
      </c>
      <c r="D389" s="5" t="s">
        <v>28</v>
      </c>
      <c r="E389" s="5" t="s">
        <v>81</v>
      </c>
      <c r="F389" s="5" t="s">
        <v>82</v>
      </c>
      <c r="G389" s="4" t="s">
        <v>88</v>
      </c>
      <c r="H389" s="5" t="s">
        <v>58</v>
      </c>
      <c r="I389" s="5" t="s">
        <v>85</v>
      </c>
      <c r="J389" s="4" t="s">
        <v>86</v>
      </c>
      <c r="K389" s="6" t="n">
        <v>480</v>
      </c>
      <c r="L389" s="6" t="n">
        <v>47</v>
      </c>
      <c r="M389" s="4" t="s">
        <v>101</v>
      </c>
      <c r="N389" s="6" t="n">
        <f aca="false">K389-L389</f>
        <v>433</v>
      </c>
      <c r="O389" s="7" t="n">
        <f aca="false">N389/K389</f>
        <v>0.902083333333333</v>
      </c>
      <c r="P389" s="8" t="n">
        <v>36</v>
      </c>
      <c r="Q389" s="6" t="n">
        <f aca="false">N389*P389</f>
        <v>15588</v>
      </c>
      <c r="R389" s="6" t="n">
        <v>15970</v>
      </c>
      <c r="S389" s="7" t="n">
        <f aca="false">IFERROR(R389/Q389,0)</f>
        <v>1.0245060302797</v>
      </c>
      <c r="T389" s="6" t="n">
        <v>83</v>
      </c>
      <c r="U389" s="6" t="n">
        <f aca="false">R389-T389</f>
        <v>15887</v>
      </c>
      <c r="V389" s="7" t="n">
        <f aca="false">IFERROR(U389/R389,0)</f>
        <v>0.994802755165936</v>
      </c>
      <c r="W389" s="7" t="n">
        <f aca="false">O389*S389*V389</f>
        <v>0.919386574074074</v>
      </c>
      <c r="X389" s="4" t="s">
        <v>61</v>
      </c>
      <c r="Y389" s="9" t="n">
        <v>344.3</v>
      </c>
    </row>
    <row r="390" customFormat="false" ht="15" hidden="false" customHeight="false" outlineLevel="0" collapsed="false">
      <c r="A390" s="3" t="s">
        <v>124</v>
      </c>
      <c r="B390" s="4" t="s">
        <v>100</v>
      </c>
      <c r="C390" s="4" t="s">
        <v>37</v>
      </c>
      <c r="D390" s="5" t="s">
        <v>38</v>
      </c>
      <c r="E390" s="5" t="s">
        <v>81</v>
      </c>
      <c r="F390" s="5" t="s">
        <v>82</v>
      </c>
      <c r="G390" s="4" t="s">
        <v>83</v>
      </c>
      <c r="H390" s="5" t="s">
        <v>84</v>
      </c>
      <c r="I390" s="5" t="s">
        <v>85</v>
      </c>
      <c r="J390" s="4" t="s">
        <v>87</v>
      </c>
      <c r="K390" s="6" t="n">
        <v>480</v>
      </c>
      <c r="L390" s="6" t="n">
        <v>16</v>
      </c>
      <c r="M390" s="4" t="s">
        <v>46</v>
      </c>
      <c r="N390" s="6" t="n">
        <f aca="false">K390-L390</f>
        <v>464</v>
      </c>
      <c r="O390" s="7" t="n">
        <f aca="false">N390/K390</f>
        <v>0.966666666666667</v>
      </c>
      <c r="P390" s="8" t="n">
        <v>36</v>
      </c>
      <c r="Q390" s="6" t="n">
        <f aca="false">N390*P390</f>
        <v>16704</v>
      </c>
      <c r="R390" s="6" t="n">
        <v>16766</v>
      </c>
      <c r="S390" s="7" t="n">
        <f aca="false">IFERROR(R390/Q390,0)</f>
        <v>1.00371168582375</v>
      </c>
      <c r="T390" s="6" t="n">
        <v>265</v>
      </c>
      <c r="U390" s="6" t="n">
        <f aca="false">R390-T390</f>
        <v>16501</v>
      </c>
      <c r="V390" s="7" t="n">
        <f aca="false">IFERROR(U390/R390,0)</f>
        <v>0.984194202552785</v>
      </c>
      <c r="W390" s="7" t="n">
        <f aca="false">O390*S390*V390</f>
        <v>0.954918981481481</v>
      </c>
      <c r="X390" s="4" t="s">
        <v>61</v>
      </c>
      <c r="Y390" s="9" t="n">
        <v>367.8</v>
      </c>
    </row>
    <row r="391" customFormat="false" ht="15" hidden="false" customHeight="false" outlineLevel="0" collapsed="false">
      <c r="A391" s="3" t="s">
        <v>124</v>
      </c>
      <c r="B391" s="4" t="s">
        <v>100</v>
      </c>
      <c r="C391" s="4" t="s">
        <v>42</v>
      </c>
      <c r="D391" s="5" t="s">
        <v>43</v>
      </c>
      <c r="E391" s="5" t="s">
        <v>81</v>
      </c>
      <c r="F391" s="5" t="s">
        <v>82</v>
      </c>
      <c r="G391" s="4" t="s">
        <v>83</v>
      </c>
      <c r="H391" s="5" t="s">
        <v>58</v>
      </c>
      <c r="I391" s="5" t="s">
        <v>85</v>
      </c>
      <c r="J391" s="4" t="s">
        <v>89</v>
      </c>
      <c r="K391" s="6" t="n">
        <v>480</v>
      </c>
      <c r="L391" s="6" t="n">
        <v>55</v>
      </c>
      <c r="M391" s="4" t="s">
        <v>46</v>
      </c>
      <c r="N391" s="6" t="n">
        <f aca="false">K391-L391</f>
        <v>425</v>
      </c>
      <c r="O391" s="7" t="n">
        <f aca="false">N391/K391</f>
        <v>0.885416666666667</v>
      </c>
      <c r="P391" s="8" t="n">
        <v>36</v>
      </c>
      <c r="Q391" s="6" t="n">
        <f aca="false">N391*P391</f>
        <v>15300</v>
      </c>
      <c r="R391" s="6" t="n">
        <v>15177</v>
      </c>
      <c r="S391" s="7" t="n">
        <f aca="false">IFERROR(R391/Q391,0)</f>
        <v>0.991960784313726</v>
      </c>
      <c r="T391" s="6" t="n">
        <v>86</v>
      </c>
      <c r="U391" s="6" t="n">
        <f aca="false">R391-T391</f>
        <v>15091</v>
      </c>
      <c r="V391" s="7" t="n">
        <f aca="false">IFERROR(U391/R391,0)</f>
        <v>0.994333531000857</v>
      </c>
      <c r="W391" s="7" t="n">
        <f aca="false">O391*S391*V391</f>
        <v>0.873321759259259</v>
      </c>
      <c r="X391" s="4" t="s">
        <v>61</v>
      </c>
      <c r="Y391" s="9" t="n">
        <v>320.3</v>
      </c>
    </row>
    <row r="392" customFormat="false" ht="15" hidden="false" customHeight="false" outlineLevel="0" collapsed="false">
      <c r="A392" s="3" t="s">
        <v>125</v>
      </c>
      <c r="B392" s="4" t="s">
        <v>103</v>
      </c>
      <c r="C392" s="4" t="s">
        <v>27</v>
      </c>
      <c r="D392" s="5" t="s">
        <v>28</v>
      </c>
      <c r="E392" s="5" t="s">
        <v>29</v>
      </c>
      <c r="F392" s="5" t="s">
        <v>30</v>
      </c>
      <c r="G392" s="4" t="s">
        <v>44</v>
      </c>
      <c r="H392" s="5" t="s">
        <v>39</v>
      </c>
      <c r="I392" s="5" t="s">
        <v>33</v>
      </c>
      <c r="J392" s="4" t="s">
        <v>34</v>
      </c>
      <c r="K392" s="6" t="n">
        <v>480</v>
      </c>
      <c r="L392" s="6" t="n">
        <v>21</v>
      </c>
      <c r="M392" s="4" t="s">
        <v>35</v>
      </c>
      <c r="N392" s="6" t="n">
        <f aca="false">K392-L392</f>
        <v>459</v>
      </c>
      <c r="O392" s="7" t="n">
        <f aca="false">N392/K392</f>
        <v>0.95625</v>
      </c>
      <c r="P392" s="8" t="n">
        <v>42</v>
      </c>
      <c r="Q392" s="6" t="n">
        <f aca="false">N392*P392</f>
        <v>19278</v>
      </c>
      <c r="R392" s="6" t="n">
        <v>18850</v>
      </c>
      <c r="S392" s="7" t="n">
        <f aca="false">IFERROR(R392/Q392,0)</f>
        <v>0.977798526818135</v>
      </c>
      <c r="T392" s="6" t="n">
        <v>143</v>
      </c>
      <c r="U392" s="6" t="n">
        <f aca="false">R392-T392</f>
        <v>18707</v>
      </c>
      <c r="V392" s="7" t="n">
        <f aca="false">IFERROR(U392/R392,0)</f>
        <v>0.992413793103448</v>
      </c>
      <c r="W392" s="7" t="n">
        <f aca="false">O392*S392*V392</f>
        <v>0.927926587301587</v>
      </c>
      <c r="X392" s="4" t="s">
        <v>61</v>
      </c>
      <c r="Y392" s="9" t="n">
        <v>352.7</v>
      </c>
    </row>
    <row r="393" customFormat="false" ht="15" hidden="false" customHeight="false" outlineLevel="0" collapsed="false">
      <c r="A393" s="3" t="s">
        <v>125</v>
      </c>
      <c r="B393" s="4" t="s">
        <v>103</v>
      </c>
      <c r="C393" s="4" t="s">
        <v>37</v>
      </c>
      <c r="D393" s="5" t="s">
        <v>38</v>
      </c>
      <c r="E393" s="5" t="s">
        <v>29</v>
      </c>
      <c r="F393" s="5" t="s">
        <v>30</v>
      </c>
      <c r="G393" s="4" t="s">
        <v>31</v>
      </c>
      <c r="H393" s="5" t="s">
        <v>39</v>
      </c>
      <c r="I393" s="5" t="s">
        <v>33</v>
      </c>
      <c r="J393" s="4" t="s">
        <v>40</v>
      </c>
      <c r="K393" s="6" t="n">
        <v>480</v>
      </c>
      <c r="L393" s="6" t="n">
        <v>46</v>
      </c>
      <c r="M393" s="4" t="s">
        <v>73</v>
      </c>
      <c r="N393" s="6" t="n">
        <f aca="false">K393-L393</f>
        <v>434</v>
      </c>
      <c r="O393" s="7" t="n">
        <f aca="false">N393/K393</f>
        <v>0.904166666666667</v>
      </c>
      <c r="P393" s="8" t="n">
        <v>42</v>
      </c>
      <c r="Q393" s="6" t="n">
        <f aca="false">N393*P393</f>
        <v>18228</v>
      </c>
      <c r="R393" s="6" t="n">
        <v>16591</v>
      </c>
      <c r="S393" s="7" t="n">
        <f aca="false">IFERROR(R393/Q393,0)</f>
        <v>0.910193109501865</v>
      </c>
      <c r="T393" s="6" t="n">
        <v>146</v>
      </c>
      <c r="U393" s="6" t="n">
        <f aca="false">R393-T393</f>
        <v>16445</v>
      </c>
      <c r="V393" s="7" t="n">
        <f aca="false">IFERROR(U393/R393,0)</f>
        <v>0.991200048218914</v>
      </c>
      <c r="W393" s="7" t="n">
        <f aca="false">O393*S393*V393</f>
        <v>0.815724206349206</v>
      </c>
      <c r="X393" s="4" t="s">
        <v>61</v>
      </c>
      <c r="Y393" s="9" t="n">
        <v>286.6</v>
      </c>
    </row>
    <row r="394" customFormat="false" ht="15" hidden="false" customHeight="false" outlineLevel="0" collapsed="false">
      <c r="A394" s="3" t="s">
        <v>125</v>
      </c>
      <c r="B394" s="4" t="s">
        <v>103</v>
      </c>
      <c r="C394" s="4" t="s">
        <v>42</v>
      </c>
      <c r="D394" s="5" t="s">
        <v>43</v>
      </c>
      <c r="E394" s="5" t="s">
        <v>29</v>
      </c>
      <c r="F394" s="5" t="s">
        <v>30</v>
      </c>
      <c r="G394" s="4" t="s">
        <v>44</v>
      </c>
      <c r="H394" s="5" t="s">
        <v>58</v>
      </c>
      <c r="I394" s="5" t="s">
        <v>33</v>
      </c>
      <c r="J394" s="4" t="s">
        <v>45</v>
      </c>
      <c r="K394" s="6" t="n">
        <v>480</v>
      </c>
      <c r="L394" s="6" t="n">
        <v>43</v>
      </c>
      <c r="M394" s="4" t="s">
        <v>73</v>
      </c>
      <c r="N394" s="6" t="n">
        <f aca="false">K394-L394</f>
        <v>437</v>
      </c>
      <c r="O394" s="7" t="n">
        <f aca="false">N394/K394</f>
        <v>0.910416666666667</v>
      </c>
      <c r="P394" s="8" t="n">
        <v>42</v>
      </c>
      <c r="Q394" s="6" t="n">
        <f aca="false">N394*P394</f>
        <v>18354</v>
      </c>
      <c r="R394" s="6" t="n">
        <v>15867</v>
      </c>
      <c r="S394" s="7" t="n">
        <f aca="false">IFERROR(R394/Q394,0)</f>
        <v>0.864498202026806</v>
      </c>
      <c r="T394" s="6" t="n">
        <v>240</v>
      </c>
      <c r="U394" s="6" t="n">
        <f aca="false">R394-T394</f>
        <v>15627</v>
      </c>
      <c r="V394" s="7" t="n">
        <f aca="false">IFERROR(U394/R394,0)</f>
        <v>0.984874267347325</v>
      </c>
      <c r="W394" s="7" t="n">
        <f aca="false">O394*S394*V394</f>
        <v>0.77514880952381</v>
      </c>
      <c r="X394" s="4" t="s">
        <v>68</v>
      </c>
      <c r="Y394" s="9" t="n">
        <v>296</v>
      </c>
    </row>
    <row r="395" customFormat="false" ht="15" hidden="false" customHeight="false" outlineLevel="0" collapsed="false">
      <c r="A395" s="3" t="s">
        <v>125</v>
      </c>
      <c r="B395" s="4" t="s">
        <v>103</v>
      </c>
      <c r="C395" s="4" t="s">
        <v>27</v>
      </c>
      <c r="D395" s="5" t="s">
        <v>28</v>
      </c>
      <c r="E395" s="5" t="s">
        <v>48</v>
      </c>
      <c r="F395" s="5" t="s">
        <v>49</v>
      </c>
      <c r="G395" s="4" t="s">
        <v>50</v>
      </c>
      <c r="H395" s="5" t="s">
        <v>58</v>
      </c>
      <c r="I395" s="5" t="s">
        <v>51</v>
      </c>
      <c r="J395" s="4" t="s">
        <v>52</v>
      </c>
      <c r="K395" s="6" t="n">
        <v>480</v>
      </c>
      <c r="L395" s="6" t="n">
        <v>54</v>
      </c>
      <c r="M395" s="4" t="s">
        <v>73</v>
      </c>
      <c r="N395" s="6" t="n">
        <f aca="false">K395-L395</f>
        <v>426</v>
      </c>
      <c r="O395" s="7" t="n">
        <f aca="false">N395/K395</f>
        <v>0.8875</v>
      </c>
      <c r="P395" s="8" t="n">
        <v>48</v>
      </c>
      <c r="Q395" s="6" t="n">
        <f aca="false">N395*P395</f>
        <v>20448</v>
      </c>
      <c r="R395" s="6" t="n">
        <v>18944</v>
      </c>
      <c r="S395" s="7" t="n">
        <f aca="false">IFERROR(R395/Q395,0)</f>
        <v>0.926447574334898</v>
      </c>
      <c r="T395" s="6" t="n">
        <v>371</v>
      </c>
      <c r="U395" s="6" t="n">
        <f aca="false">R395-T395</f>
        <v>18573</v>
      </c>
      <c r="V395" s="7" t="n">
        <f aca="false">IFERROR(U395/R395,0)</f>
        <v>0.980415962837838</v>
      </c>
      <c r="W395" s="7" t="n">
        <f aca="false">O395*S395*V395</f>
        <v>0.806119791666667</v>
      </c>
      <c r="X395" s="4" t="s">
        <v>61</v>
      </c>
      <c r="Y395" s="9" t="n">
        <v>327</v>
      </c>
    </row>
    <row r="396" customFormat="false" ht="15" hidden="false" customHeight="false" outlineLevel="0" collapsed="false">
      <c r="A396" s="3" t="s">
        <v>125</v>
      </c>
      <c r="B396" s="4" t="s">
        <v>103</v>
      </c>
      <c r="C396" s="4" t="s">
        <v>37</v>
      </c>
      <c r="D396" s="5" t="s">
        <v>38</v>
      </c>
      <c r="E396" s="5" t="s">
        <v>48</v>
      </c>
      <c r="F396" s="5" t="s">
        <v>49</v>
      </c>
      <c r="G396" s="4" t="s">
        <v>50</v>
      </c>
      <c r="H396" s="5" t="s">
        <v>58</v>
      </c>
      <c r="I396" s="5" t="s">
        <v>51</v>
      </c>
      <c r="J396" s="4" t="s">
        <v>56</v>
      </c>
      <c r="K396" s="6" t="n">
        <v>480</v>
      </c>
      <c r="L396" s="6" t="n">
        <v>10</v>
      </c>
      <c r="M396" s="4" t="s">
        <v>35</v>
      </c>
      <c r="N396" s="6" t="n">
        <f aca="false">K396-L396</f>
        <v>470</v>
      </c>
      <c r="O396" s="7" t="n">
        <f aca="false">N396/K396</f>
        <v>0.979166666666667</v>
      </c>
      <c r="P396" s="8" t="n">
        <v>48</v>
      </c>
      <c r="Q396" s="6" t="n">
        <f aca="false">N396*P396</f>
        <v>22560</v>
      </c>
      <c r="R396" s="6" t="n">
        <v>19608</v>
      </c>
      <c r="S396" s="7" t="n">
        <f aca="false">IFERROR(R396/Q396,0)</f>
        <v>0.869148936170213</v>
      </c>
      <c r="T396" s="6" t="n">
        <v>208</v>
      </c>
      <c r="U396" s="6" t="n">
        <f aca="false">R396-T396</f>
        <v>19400</v>
      </c>
      <c r="V396" s="7" t="n">
        <f aca="false">IFERROR(U396/R396,0)</f>
        <v>0.989392084863321</v>
      </c>
      <c r="W396" s="7" t="n">
        <f aca="false">O396*S396*V396</f>
        <v>0.842013888888889</v>
      </c>
      <c r="X396" s="4" t="s">
        <v>41</v>
      </c>
      <c r="Y396" s="9" t="n">
        <v>331.1</v>
      </c>
    </row>
    <row r="397" customFormat="false" ht="15" hidden="false" customHeight="false" outlineLevel="0" collapsed="false">
      <c r="A397" s="3" t="s">
        <v>125</v>
      </c>
      <c r="B397" s="4" t="s">
        <v>103</v>
      </c>
      <c r="C397" s="4" t="s">
        <v>42</v>
      </c>
      <c r="D397" s="5" t="s">
        <v>43</v>
      </c>
      <c r="E397" s="5" t="s">
        <v>48</v>
      </c>
      <c r="F397" s="5" t="s">
        <v>49</v>
      </c>
      <c r="G397" s="4" t="s">
        <v>50</v>
      </c>
      <c r="H397" s="5" t="s">
        <v>32</v>
      </c>
      <c r="I397" s="5" t="s">
        <v>51</v>
      </c>
      <c r="J397" s="4" t="s">
        <v>59</v>
      </c>
      <c r="K397" s="6" t="n">
        <v>480</v>
      </c>
      <c r="L397" s="6" t="n">
        <v>71</v>
      </c>
      <c r="M397" s="4" t="s">
        <v>60</v>
      </c>
      <c r="N397" s="6" t="n">
        <f aca="false">K397-L397</f>
        <v>409</v>
      </c>
      <c r="O397" s="7" t="n">
        <f aca="false">N397/K397</f>
        <v>0.852083333333333</v>
      </c>
      <c r="P397" s="8" t="n">
        <v>48</v>
      </c>
      <c r="Q397" s="6" t="n">
        <f aca="false">N397*P397</f>
        <v>19632</v>
      </c>
      <c r="R397" s="6" t="n">
        <v>19216</v>
      </c>
      <c r="S397" s="7" t="n">
        <f aca="false">IFERROR(R397/Q397,0)</f>
        <v>0.97881010594947</v>
      </c>
      <c r="T397" s="6" t="n">
        <v>1325</v>
      </c>
      <c r="U397" s="6" t="n">
        <f aca="false">R397-T397</f>
        <v>17891</v>
      </c>
      <c r="V397" s="7" t="n">
        <f aca="false">IFERROR(U397/R397,0)</f>
        <v>0.931047044129892</v>
      </c>
      <c r="W397" s="7" t="n">
        <f aca="false">O397*S397*V397</f>
        <v>0.776519097222222</v>
      </c>
      <c r="X397" s="4" t="s">
        <v>61</v>
      </c>
      <c r="Y397" s="9" t="n">
        <v>324.1</v>
      </c>
    </row>
    <row r="398" customFormat="false" ht="15" hidden="false" customHeight="false" outlineLevel="0" collapsed="false">
      <c r="A398" s="3" t="s">
        <v>125</v>
      </c>
      <c r="B398" s="4" t="s">
        <v>103</v>
      </c>
      <c r="C398" s="4" t="s">
        <v>27</v>
      </c>
      <c r="D398" s="5" t="s">
        <v>28</v>
      </c>
      <c r="E398" s="5" t="s">
        <v>62</v>
      </c>
      <c r="F398" s="5" t="s">
        <v>63</v>
      </c>
      <c r="G398" s="4" t="s">
        <v>69</v>
      </c>
      <c r="H398" s="5" t="s">
        <v>65</v>
      </c>
      <c r="I398" s="5" t="s">
        <v>66</v>
      </c>
      <c r="J398" s="4" t="s">
        <v>67</v>
      </c>
      <c r="K398" s="6" t="n">
        <v>480</v>
      </c>
      <c r="L398" s="6" t="n">
        <v>24</v>
      </c>
      <c r="M398" s="4" t="s">
        <v>35</v>
      </c>
      <c r="N398" s="6" t="n">
        <f aca="false">K398-L398</f>
        <v>456</v>
      </c>
      <c r="O398" s="7" t="n">
        <f aca="false">N398/K398</f>
        <v>0.95</v>
      </c>
      <c r="P398" s="8" t="n">
        <v>33</v>
      </c>
      <c r="Q398" s="6" t="n">
        <f aca="false">N398*P398</f>
        <v>15048</v>
      </c>
      <c r="R398" s="6" t="n">
        <v>14109</v>
      </c>
      <c r="S398" s="7" t="n">
        <f aca="false">IFERROR(R398/Q398,0)</f>
        <v>0.937599681020734</v>
      </c>
      <c r="T398" s="6" t="n">
        <v>275</v>
      </c>
      <c r="U398" s="6" t="n">
        <f aca="false">R398-T398</f>
        <v>13834</v>
      </c>
      <c r="V398" s="7" t="n">
        <f aca="false">IFERROR(U398/R398,0)</f>
        <v>0.98050889503154</v>
      </c>
      <c r="W398" s="7" t="n">
        <f aca="false">O398*S398*V398</f>
        <v>0.873358585858586</v>
      </c>
      <c r="X398" s="4" t="s">
        <v>47</v>
      </c>
      <c r="Y398" s="9" t="n">
        <v>368.5</v>
      </c>
    </row>
    <row r="399" customFormat="false" ht="15" hidden="false" customHeight="false" outlineLevel="0" collapsed="false">
      <c r="A399" s="3" t="s">
        <v>125</v>
      </c>
      <c r="B399" s="4" t="s">
        <v>103</v>
      </c>
      <c r="C399" s="4" t="s">
        <v>37</v>
      </c>
      <c r="D399" s="5" t="s">
        <v>38</v>
      </c>
      <c r="E399" s="5" t="s">
        <v>62</v>
      </c>
      <c r="F399" s="5" t="s">
        <v>63</v>
      </c>
      <c r="G399" s="4" t="s">
        <v>64</v>
      </c>
      <c r="H399" s="5" t="s">
        <v>71</v>
      </c>
      <c r="I399" s="5" t="s">
        <v>66</v>
      </c>
      <c r="J399" s="4" t="s">
        <v>70</v>
      </c>
      <c r="K399" s="6" t="n">
        <v>480</v>
      </c>
      <c r="L399" s="6" t="n">
        <v>18</v>
      </c>
      <c r="M399" s="4" t="s">
        <v>35</v>
      </c>
      <c r="N399" s="6" t="n">
        <f aca="false">K399-L399</f>
        <v>462</v>
      </c>
      <c r="O399" s="7" t="n">
        <f aca="false">N399/K399</f>
        <v>0.9625</v>
      </c>
      <c r="P399" s="8" t="n">
        <v>33</v>
      </c>
      <c r="Q399" s="6" t="n">
        <f aca="false">N399*P399</f>
        <v>15246</v>
      </c>
      <c r="R399" s="6" t="n">
        <v>13390</v>
      </c>
      <c r="S399" s="7" t="n">
        <f aca="false">IFERROR(R399/Q399,0)</f>
        <v>0.878263150990424</v>
      </c>
      <c r="T399" s="6" t="n">
        <v>705</v>
      </c>
      <c r="U399" s="6" t="n">
        <f aca="false">R399-T399</f>
        <v>12685</v>
      </c>
      <c r="V399" s="7" t="n">
        <f aca="false">IFERROR(U399/R399,0)</f>
        <v>0.947348767737117</v>
      </c>
      <c r="W399" s="7" t="n">
        <f aca="false">O399*S399*V399</f>
        <v>0.800820707070707</v>
      </c>
      <c r="X399" s="4" t="s">
        <v>41</v>
      </c>
      <c r="Y399" s="9" t="n">
        <v>324.5</v>
      </c>
    </row>
    <row r="400" customFormat="false" ht="15" hidden="false" customHeight="false" outlineLevel="0" collapsed="false">
      <c r="A400" s="3" t="s">
        <v>125</v>
      </c>
      <c r="B400" s="4" t="s">
        <v>103</v>
      </c>
      <c r="C400" s="4" t="s">
        <v>42</v>
      </c>
      <c r="D400" s="5" t="s">
        <v>43</v>
      </c>
      <c r="E400" s="5" t="s">
        <v>62</v>
      </c>
      <c r="F400" s="5" t="s">
        <v>63</v>
      </c>
      <c r="G400" s="4" t="s">
        <v>64</v>
      </c>
      <c r="H400" s="5" t="s">
        <v>71</v>
      </c>
      <c r="I400" s="5" t="s">
        <v>66</v>
      </c>
      <c r="J400" s="4" t="s">
        <v>72</v>
      </c>
      <c r="K400" s="6" t="n">
        <v>480</v>
      </c>
      <c r="L400" s="6" t="n">
        <v>49</v>
      </c>
      <c r="M400" s="4" t="s">
        <v>60</v>
      </c>
      <c r="N400" s="6" t="n">
        <f aca="false">K400-L400</f>
        <v>431</v>
      </c>
      <c r="O400" s="7" t="n">
        <f aca="false">N400/K400</f>
        <v>0.897916666666667</v>
      </c>
      <c r="P400" s="8" t="n">
        <v>33</v>
      </c>
      <c r="Q400" s="6" t="n">
        <f aca="false">N400*P400</f>
        <v>14223</v>
      </c>
      <c r="R400" s="6" t="n">
        <v>12348</v>
      </c>
      <c r="S400" s="7" t="n">
        <f aca="false">IFERROR(R400/Q400,0)</f>
        <v>0.868171271883569</v>
      </c>
      <c r="T400" s="6" t="n">
        <v>116</v>
      </c>
      <c r="U400" s="6" t="n">
        <f aca="false">R400-T400</f>
        <v>12232</v>
      </c>
      <c r="V400" s="7" t="n">
        <f aca="false">IFERROR(U400/R400,0)</f>
        <v>0.99060576611597</v>
      </c>
      <c r="W400" s="7" t="n">
        <f aca="false">O400*S400*V400</f>
        <v>0.772222222222222</v>
      </c>
      <c r="X400" s="4" t="s">
        <v>61</v>
      </c>
      <c r="Y400" s="9" t="n">
        <v>337.8</v>
      </c>
    </row>
    <row r="401" customFormat="false" ht="15" hidden="false" customHeight="false" outlineLevel="0" collapsed="false">
      <c r="A401" s="3" t="s">
        <v>125</v>
      </c>
      <c r="B401" s="4" t="s">
        <v>103</v>
      </c>
      <c r="C401" s="4" t="s">
        <v>27</v>
      </c>
      <c r="D401" s="5" t="s">
        <v>28</v>
      </c>
      <c r="E401" s="5" t="s">
        <v>74</v>
      </c>
      <c r="F401" s="5" t="s">
        <v>75</v>
      </c>
      <c r="G401" s="4" t="s">
        <v>76</v>
      </c>
      <c r="H401" s="5" t="s">
        <v>39</v>
      </c>
      <c r="I401" s="5" t="s">
        <v>77</v>
      </c>
      <c r="J401" s="4" t="s">
        <v>78</v>
      </c>
      <c r="K401" s="6" t="n">
        <v>480</v>
      </c>
      <c r="L401" s="6" t="n">
        <v>44</v>
      </c>
      <c r="M401" s="4" t="s">
        <v>60</v>
      </c>
      <c r="N401" s="6" t="n">
        <f aca="false">K401-L401</f>
        <v>436</v>
      </c>
      <c r="O401" s="7" t="n">
        <f aca="false">N401/K401</f>
        <v>0.908333333333333</v>
      </c>
      <c r="P401" s="8" t="n">
        <v>38</v>
      </c>
      <c r="Q401" s="6" t="n">
        <f aca="false">N401*P401</f>
        <v>16568</v>
      </c>
      <c r="R401" s="6" t="n">
        <v>16875</v>
      </c>
      <c r="S401" s="7" t="n">
        <f aca="false">IFERROR(R401/Q401,0)</f>
        <v>1.01852969579913</v>
      </c>
      <c r="T401" s="6" t="n">
        <v>232</v>
      </c>
      <c r="U401" s="6" t="n">
        <f aca="false">R401-T401</f>
        <v>16643</v>
      </c>
      <c r="V401" s="7" t="n">
        <f aca="false">IFERROR(U401/R401,0)</f>
        <v>0.986251851851852</v>
      </c>
      <c r="W401" s="7" t="n">
        <f aca="false">O401*S401*V401</f>
        <v>0.912445175438596</v>
      </c>
      <c r="X401" s="4" t="s">
        <v>47</v>
      </c>
      <c r="Y401" s="9" t="n">
        <v>290.5</v>
      </c>
    </row>
    <row r="402" customFormat="false" ht="15" hidden="false" customHeight="false" outlineLevel="0" collapsed="false">
      <c r="A402" s="3" t="s">
        <v>125</v>
      </c>
      <c r="B402" s="4" t="s">
        <v>103</v>
      </c>
      <c r="C402" s="4" t="s">
        <v>37</v>
      </c>
      <c r="D402" s="5" t="s">
        <v>38</v>
      </c>
      <c r="E402" s="5" t="s">
        <v>74</v>
      </c>
      <c r="F402" s="5" t="s">
        <v>75</v>
      </c>
      <c r="G402" s="4" t="s">
        <v>94</v>
      </c>
      <c r="H402" s="5" t="s">
        <v>39</v>
      </c>
      <c r="I402" s="5" t="s">
        <v>77</v>
      </c>
      <c r="J402" s="4" t="s">
        <v>79</v>
      </c>
      <c r="K402" s="6" t="n">
        <v>480</v>
      </c>
      <c r="L402" s="6" t="n">
        <v>74</v>
      </c>
      <c r="M402" s="4" t="s">
        <v>60</v>
      </c>
      <c r="N402" s="6" t="n">
        <f aca="false">K402-L402</f>
        <v>406</v>
      </c>
      <c r="O402" s="7" t="n">
        <f aca="false">N402/K402</f>
        <v>0.845833333333333</v>
      </c>
      <c r="P402" s="8" t="n">
        <v>38</v>
      </c>
      <c r="Q402" s="6" t="n">
        <f aca="false">N402*P402</f>
        <v>15428</v>
      </c>
      <c r="R402" s="6" t="n">
        <v>15232</v>
      </c>
      <c r="S402" s="7" t="n">
        <f aca="false">IFERROR(R402/Q402,0)</f>
        <v>0.987295825771325</v>
      </c>
      <c r="T402" s="6" t="n">
        <v>106</v>
      </c>
      <c r="U402" s="6" t="n">
        <f aca="false">R402-T402</f>
        <v>15126</v>
      </c>
      <c r="V402" s="7" t="n">
        <f aca="false">IFERROR(U402/R402,0)</f>
        <v>0.993040966386555</v>
      </c>
      <c r="W402" s="7" t="n">
        <f aca="false">O402*S402*V402</f>
        <v>0.829276315789474</v>
      </c>
      <c r="X402" s="4" t="s">
        <v>61</v>
      </c>
      <c r="Y402" s="9" t="n">
        <v>285.3</v>
      </c>
    </row>
    <row r="403" customFormat="false" ht="15" hidden="false" customHeight="false" outlineLevel="0" collapsed="false">
      <c r="A403" s="3" t="s">
        <v>125</v>
      </c>
      <c r="B403" s="4" t="s">
        <v>103</v>
      </c>
      <c r="C403" s="4" t="s">
        <v>42</v>
      </c>
      <c r="D403" s="5" t="s">
        <v>43</v>
      </c>
      <c r="E403" s="5" t="s">
        <v>74</v>
      </c>
      <c r="F403" s="5" t="s">
        <v>75</v>
      </c>
      <c r="G403" s="4" t="s">
        <v>76</v>
      </c>
      <c r="H403" s="5" t="s">
        <v>71</v>
      </c>
      <c r="I403" s="5" t="s">
        <v>77</v>
      </c>
      <c r="J403" s="4" t="s">
        <v>80</v>
      </c>
      <c r="K403" s="6" t="n">
        <v>480</v>
      </c>
      <c r="L403" s="6" t="n">
        <v>174</v>
      </c>
      <c r="M403" s="4" t="s">
        <v>57</v>
      </c>
      <c r="N403" s="6" t="n">
        <f aca="false">K403-L403</f>
        <v>306</v>
      </c>
      <c r="O403" s="7" t="n">
        <f aca="false">N403/K403</f>
        <v>0.6375</v>
      </c>
      <c r="P403" s="8" t="n">
        <v>38</v>
      </c>
      <c r="Q403" s="6" t="n">
        <f aca="false">N403*P403</f>
        <v>11628</v>
      </c>
      <c r="R403" s="6" t="n">
        <v>10410</v>
      </c>
      <c r="S403" s="7" t="n">
        <f aca="false">IFERROR(R403/Q403,0)</f>
        <v>0.895252837977296</v>
      </c>
      <c r="T403" s="6" t="n">
        <v>104</v>
      </c>
      <c r="U403" s="6" t="n">
        <f aca="false">R403-T403</f>
        <v>10306</v>
      </c>
      <c r="V403" s="7" t="n">
        <f aca="false">IFERROR(U403/R403,0)</f>
        <v>0.990009606147935</v>
      </c>
      <c r="W403" s="7" t="n">
        <f aca="false">O403*S403*V403</f>
        <v>0.565021929824561</v>
      </c>
      <c r="X403" s="4" t="s">
        <v>68</v>
      </c>
      <c r="Y403" s="9" t="n">
        <v>247.8</v>
      </c>
    </row>
    <row r="404" customFormat="false" ht="15" hidden="false" customHeight="false" outlineLevel="0" collapsed="false">
      <c r="A404" s="3" t="s">
        <v>125</v>
      </c>
      <c r="B404" s="4" t="s">
        <v>103</v>
      </c>
      <c r="C404" s="4" t="s">
        <v>27</v>
      </c>
      <c r="D404" s="5" t="s">
        <v>28</v>
      </c>
      <c r="E404" s="5" t="s">
        <v>81</v>
      </c>
      <c r="F404" s="5" t="s">
        <v>82</v>
      </c>
      <c r="G404" s="4" t="s">
        <v>83</v>
      </c>
      <c r="H404" s="5" t="s">
        <v>84</v>
      </c>
      <c r="I404" s="5" t="s">
        <v>85</v>
      </c>
      <c r="J404" s="4" t="s">
        <v>86</v>
      </c>
      <c r="K404" s="6" t="n">
        <v>480</v>
      </c>
      <c r="L404" s="6" t="n">
        <v>56</v>
      </c>
      <c r="M404" s="4" t="s">
        <v>53</v>
      </c>
      <c r="N404" s="6" t="n">
        <f aca="false">K404-L404</f>
        <v>424</v>
      </c>
      <c r="O404" s="7" t="n">
        <f aca="false">N404/K404</f>
        <v>0.883333333333333</v>
      </c>
      <c r="P404" s="8" t="n">
        <v>36</v>
      </c>
      <c r="Q404" s="6" t="n">
        <f aca="false">N404*P404</f>
        <v>15264</v>
      </c>
      <c r="R404" s="6" t="n">
        <v>13949</v>
      </c>
      <c r="S404" s="7" t="n">
        <f aca="false">IFERROR(R404/Q404,0)</f>
        <v>0.913849580712788</v>
      </c>
      <c r="T404" s="6" t="n">
        <v>100</v>
      </c>
      <c r="U404" s="6" t="n">
        <f aca="false">R404-T404</f>
        <v>13849</v>
      </c>
      <c r="V404" s="7" t="n">
        <f aca="false">IFERROR(U404/R404,0)</f>
        <v>0.992831027313786</v>
      </c>
      <c r="W404" s="7" t="n">
        <f aca="false">O404*S404*V404</f>
        <v>0.801446759259259</v>
      </c>
      <c r="X404" s="4" t="s">
        <v>61</v>
      </c>
      <c r="Y404" s="9" t="n">
        <v>294.4</v>
      </c>
    </row>
    <row r="405" customFormat="false" ht="15" hidden="false" customHeight="false" outlineLevel="0" collapsed="false">
      <c r="A405" s="3" t="s">
        <v>125</v>
      </c>
      <c r="B405" s="4" t="s">
        <v>103</v>
      </c>
      <c r="C405" s="4" t="s">
        <v>37</v>
      </c>
      <c r="D405" s="5" t="s">
        <v>38</v>
      </c>
      <c r="E405" s="5" t="s">
        <v>81</v>
      </c>
      <c r="F405" s="5" t="s">
        <v>82</v>
      </c>
      <c r="G405" s="4" t="s">
        <v>88</v>
      </c>
      <c r="H405" s="5" t="s">
        <v>84</v>
      </c>
      <c r="I405" s="5" t="s">
        <v>85</v>
      </c>
      <c r="J405" s="4" t="s">
        <v>87</v>
      </c>
      <c r="K405" s="6" t="n">
        <v>480</v>
      </c>
      <c r="L405" s="6" t="n">
        <v>63</v>
      </c>
      <c r="M405" s="4" t="s">
        <v>46</v>
      </c>
      <c r="N405" s="6" t="n">
        <f aca="false">K405-L405</f>
        <v>417</v>
      </c>
      <c r="O405" s="7" t="n">
        <f aca="false">N405/K405</f>
        <v>0.86875</v>
      </c>
      <c r="P405" s="8" t="n">
        <v>36</v>
      </c>
      <c r="Q405" s="6" t="n">
        <f aca="false">N405*P405</f>
        <v>15012</v>
      </c>
      <c r="R405" s="6" t="n">
        <v>13780</v>
      </c>
      <c r="S405" s="7" t="n">
        <f aca="false">IFERROR(R405/Q405,0)</f>
        <v>0.917932320810019</v>
      </c>
      <c r="T405" s="6" t="n">
        <v>266</v>
      </c>
      <c r="U405" s="6" t="n">
        <f aca="false">R405-T405</f>
        <v>13514</v>
      </c>
      <c r="V405" s="7" t="n">
        <f aca="false">IFERROR(U405/R405,0)</f>
        <v>0.980696661828737</v>
      </c>
      <c r="W405" s="7" t="n">
        <f aca="false">O405*S405*V405</f>
        <v>0.782060185185185</v>
      </c>
      <c r="X405" s="4" t="s">
        <v>36</v>
      </c>
      <c r="Y405" s="9" t="n">
        <v>307.5</v>
      </c>
    </row>
    <row r="406" customFormat="false" ht="15" hidden="false" customHeight="false" outlineLevel="0" collapsed="false">
      <c r="A406" s="3" t="s">
        <v>125</v>
      </c>
      <c r="B406" s="4" t="s">
        <v>103</v>
      </c>
      <c r="C406" s="4" t="s">
        <v>42</v>
      </c>
      <c r="D406" s="5" t="s">
        <v>43</v>
      </c>
      <c r="E406" s="5" t="s">
        <v>81</v>
      </c>
      <c r="F406" s="5" t="s">
        <v>82</v>
      </c>
      <c r="G406" s="4" t="s">
        <v>88</v>
      </c>
      <c r="H406" s="5" t="s">
        <v>58</v>
      </c>
      <c r="I406" s="5" t="s">
        <v>85</v>
      </c>
      <c r="J406" s="4" t="s">
        <v>89</v>
      </c>
      <c r="K406" s="6" t="n">
        <v>480</v>
      </c>
      <c r="L406" s="6" t="n">
        <v>18</v>
      </c>
      <c r="M406" s="4" t="s">
        <v>35</v>
      </c>
      <c r="N406" s="6" t="n">
        <f aca="false">K406-L406</f>
        <v>462</v>
      </c>
      <c r="O406" s="7" t="n">
        <f aca="false">N406/K406</f>
        <v>0.9625</v>
      </c>
      <c r="P406" s="8" t="n">
        <v>36</v>
      </c>
      <c r="Q406" s="6" t="n">
        <f aca="false">N406*P406</f>
        <v>16632</v>
      </c>
      <c r="R406" s="6" t="n">
        <v>14462</v>
      </c>
      <c r="S406" s="7" t="n">
        <f aca="false">IFERROR(R406/Q406,0)</f>
        <v>0.86952861952862</v>
      </c>
      <c r="T406" s="6" t="n">
        <v>258</v>
      </c>
      <c r="U406" s="6" t="n">
        <f aca="false">R406-T406</f>
        <v>14204</v>
      </c>
      <c r="V406" s="7" t="n">
        <f aca="false">IFERROR(U406/R406,0)</f>
        <v>0.982160143825197</v>
      </c>
      <c r="W406" s="7" t="n">
        <f aca="false">O406*S406*V406</f>
        <v>0.821990740740741</v>
      </c>
      <c r="X406" s="4" t="s">
        <v>47</v>
      </c>
      <c r="Y406" s="9" t="n">
        <v>334.7</v>
      </c>
    </row>
    <row r="407" customFormat="false" ht="15" hidden="false" customHeight="false" outlineLevel="0" collapsed="false">
      <c r="A407" s="3" t="s">
        <v>126</v>
      </c>
      <c r="B407" s="4" t="s">
        <v>105</v>
      </c>
      <c r="C407" s="4" t="s">
        <v>27</v>
      </c>
      <c r="D407" s="5" t="s">
        <v>28</v>
      </c>
      <c r="E407" s="5" t="s">
        <v>29</v>
      </c>
      <c r="F407" s="5" t="s">
        <v>30</v>
      </c>
      <c r="G407" s="4" t="s">
        <v>44</v>
      </c>
      <c r="H407" s="5" t="s">
        <v>39</v>
      </c>
      <c r="I407" s="5" t="s">
        <v>33</v>
      </c>
      <c r="J407" s="4" t="s">
        <v>34</v>
      </c>
      <c r="K407" s="6" t="n">
        <v>480</v>
      </c>
      <c r="L407" s="6" t="n">
        <v>76</v>
      </c>
      <c r="M407" s="4" t="s">
        <v>46</v>
      </c>
      <c r="N407" s="6" t="n">
        <f aca="false">K407-L407</f>
        <v>404</v>
      </c>
      <c r="O407" s="7" t="n">
        <f aca="false">N407/K407</f>
        <v>0.841666666666667</v>
      </c>
      <c r="P407" s="8" t="n">
        <v>42</v>
      </c>
      <c r="Q407" s="6" t="n">
        <f aca="false">N407*P407</f>
        <v>16968</v>
      </c>
      <c r="R407" s="6" t="n">
        <v>16577</v>
      </c>
      <c r="S407" s="7" t="n">
        <f aca="false">IFERROR(R407/Q407,0)</f>
        <v>0.976956624233852</v>
      </c>
      <c r="T407" s="6" t="n">
        <v>517</v>
      </c>
      <c r="U407" s="6" t="n">
        <f aca="false">R407-T407</f>
        <v>16060</v>
      </c>
      <c r="V407" s="7" t="n">
        <f aca="false">IFERROR(U407/R407,0)</f>
        <v>0.968812209688122</v>
      </c>
      <c r="W407" s="7" t="n">
        <f aca="false">O407*S407*V407</f>
        <v>0.796626984126984</v>
      </c>
      <c r="X407" s="4" t="s">
        <v>47</v>
      </c>
      <c r="Y407" s="9" t="n">
        <v>272.7</v>
      </c>
    </row>
    <row r="408" customFormat="false" ht="15" hidden="false" customHeight="false" outlineLevel="0" collapsed="false">
      <c r="A408" s="3" t="s">
        <v>126</v>
      </c>
      <c r="B408" s="4" t="s">
        <v>105</v>
      </c>
      <c r="C408" s="4" t="s">
        <v>37</v>
      </c>
      <c r="D408" s="5" t="s">
        <v>38</v>
      </c>
      <c r="E408" s="5" t="s">
        <v>29</v>
      </c>
      <c r="F408" s="5" t="s">
        <v>30</v>
      </c>
      <c r="G408" s="4" t="s">
        <v>31</v>
      </c>
      <c r="H408" s="5" t="s">
        <v>39</v>
      </c>
      <c r="I408" s="5" t="s">
        <v>33</v>
      </c>
      <c r="J408" s="4" t="s">
        <v>40</v>
      </c>
      <c r="K408" s="6" t="n">
        <v>480</v>
      </c>
      <c r="L408" s="6" t="n">
        <v>54</v>
      </c>
      <c r="M408" s="4" t="s">
        <v>101</v>
      </c>
      <c r="N408" s="6" t="n">
        <f aca="false">K408-L408</f>
        <v>426</v>
      </c>
      <c r="O408" s="7" t="n">
        <f aca="false">N408/K408</f>
        <v>0.8875</v>
      </c>
      <c r="P408" s="8" t="n">
        <v>42</v>
      </c>
      <c r="Q408" s="6" t="n">
        <f aca="false">N408*P408</f>
        <v>17892</v>
      </c>
      <c r="R408" s="6" t="n">
        <v>17511</v>
      </c>
      <c r="S408" s="7" t="n">
        <f aca="false">IFERROR(R408/Q408,0)</f>
        <v>0.978705566733736</v>
      </c>
      <c r="T408" s="6" t="n">
        <v>200</v>
      </c>
      <c r="U408" s="6" t="n">
        <f aca="false">R408-T408</f>
        <v>17311</v>
      </c>
      <c r="V408" s="7" t="n">
        <f aca="false">IFERROR(U408/R408,0)</f>
        <v>0.988578607732283</v>
      </c>
      <c r="W408" s="7" t="n">
        <f aca="false">O408*S408*V408</f>
        <v>0.858680555555556</v>
      </c>
      <c r="X408" s="4" t="s">
        <v>47</v>
      </c>
      <c r="Y408" s="9" t="n">
        <v>282</v>
      </c>
    </row>
    <row r="409" customFormat="false" ht="15" hidden="false" customHeight="false" outlineLevel="0" collapsed="false">
      <c r="A409" s="3" t="s">
        <v>126</v>
      </c>
      <c r="B409" s="4" t="s">
        <v>105</v>
      </c>
      <c r="C409" s="4" t="s">
        <v>42</v>
      </c>
      <c r="D409" s="5" t="s">
        <v>43</v>
      </c>
      <c r="E409" s="5" t="s">
        <v>29</v>
      </c>
      <c r="F409" s="5" t="s">
        <v>30</v>
      </c>
      <c r="G409" s="4" t="s">
        <v>44</v>
      </c>
      <c r="H409" s="5" t="s">
        <v>58</v>
      </c>
      <c r="I409" s="5" t="s">
        <v>33</v>
      </c>
      <c r="J409" s="4" t="s">
        <v>45</v>
      </c>
      <c r="K409" s="6" t="n">
        <v>480</v>
      </c>
      <c r="L409" s="6" t="n">
        <v>185</v>
      </c>
      <c r="M409" s="4" t="s">
        <v>57</v>
      </c>
      <c r="N409" s="6" t="n">
        <f aca="false">K409-L409</f>
        <v>295</v>
      </c>
      <c r="O409" s="7" t="n">
        <f aca="false">N409/K409</f>
        <v>0.614583333333333</v>
      </c>
      <c r="P409" s="8" t="n">
        <v>42</v>
      </c>
      <c r="Q409" s="6" t="n">
        <f aca="false">N409*P409</f>
        <v>12390</v>
      </c>
      <c r="R409" s="6" t="n">
        <v>10274</v>
      </c>
      <c r="S409" s="7" t="n">
        <f aca="false">IFERROR(R409/Q409,0)</f>
        <v>0.829217110573043</v>
      </c>
      <c r="T409" s="6" t="n">
        <v>168</v>
      </c>
      <c r="U409" s="6" t="n">
        <f aca="false">R409-T409</f>
        <v>10106</v>
      </c>
      <c r="V409" s="7" t="n">
        <f aca="false">IFERROR(U409/R409,0)</f>
        <v>0.983648043605217</v>
      </c>
      <c r="W409" s="7" t="n">
        <f aca="false">O409*S409*V409</f>
        <v>0.501289682539683</v>
      </c>
      <c r="X409" s="4" t="s">
        <v>47</v>
      </c>
      <c r="Y409" s="9" t="n">
        <v>229.1</v>
      </c>
    </row>
    <row r="410" customFormat="false" ht="15" hidden="false" customHeight="false" outlineLevel="0" collapsed="false">
      <c r="A410" s="3" t="s">
        <v>126</v>
      </c>
      <c r="B410" s="4" t="s">
        <v>105</v>
      </c>
      <c r="C410" s="4" t="s">
        <v>27</v>
      </c>
      <c r="D410" s="5" t="s">
        <v>28</v>
      </c>
      <c r="E410" s="5" t="s">
        <v>48</v>
      </c>
      <c r="F410" s="5" t="s">
        <v>49</v>
      </c>
      <c r="G410" s="4" t="s">
        <v>93</v>
      </c>
      <c r="H410" s="5" t="s">
        <v>58</v>
      </c>
      <c r="I410" s="5" t="s">
        <v>51</v>
      </c>
      <c r="J410" s="4" t="s">
        <v>52</v>
      </c>
      <c r="K410" s="6" t="n">
        <v>480</v>
      </c>
      <c r="L410" s="6" t="n">
        <v>60</v>
      </c>
      <c r="M410" s="4" t="s">
        <v>46</v>
      </c>
      <c r="N410" s="6" t="n">
        <f aca="false">K410-L410</f>
        <v>420</v>
      </c>
      <c r="O410" s="7" t="n">
        <f aca="false">N410/K410</f>
        <v>0.875</v>
      </c>
      <c r="P410" s="8" t="n">
        <v>48</v>
      </c>
      <c r="Q410" s="6" t="n">
        <f aca="false">N410*P410</f>
        <v>20160</v>
      </c>
      <c r="R410" s="6" t="n">
        <v>18262</v>
      </c>
      <c r="S410" s="7" t="n">
        <f aca="false">IFERROR(R410/Q410,0)</f>
        <v>0.905853174603175</v>
      </c>
      <c r="T410" s="6" t="n">
        <v>276</v>
      </c>
      <c r="U410" s="6" t="n">
        <f aca="false">R410-T410</f>
        <v>17986</v>
      </c>
      <c r="V410" s="7" t="n">
        <f aca="false">IFERROR(U410/R410,0)</f>
        <v>0.984886649874055</v>
      </c>
      <c r="W410" s="7" t="n">
        <f aca="false">O410*S410*V410</f>
        <v>0.780642361111111</v>
      </c>
      <c r="X410" s="4" t="s">
        <v>61</v>
      </c>
      <c r="Y410" s="9" t="n">
        <v>287</v>
      </c>
    </row>
    <row r="411" customFormat="false" ht="15" hidden="false" customHeight="false" outlineLevel="0" collapsed="false">
      <c r="A411" s="3" t="s">
        <v>126</v>
      </c>
      <c r="B411" s="4" t="s">
        <v>105</v>
      </c>
      <c r="C411" s="4" t="s">
        <v>37</v>
      </c>
      <c r="D411" s="5" t="s">
        <v>38</v>
      </c>
      <c r="E411" s="5" t="s">
        <v>48</v>
      </c>
      <c r="F411" s="5" t="s">
        <v>49</v>
      </c>
      <c r="G411" s="4" t="s">
        <v>93</v>
      </c>
      <c r="H411" s="5" t="s">
        <v>32</v>
      </c>
      <c r="I411" s="5" t="s">
        <v>51</v>
      </c>
      <c r="J411" s="4" t="s">
        <v>56</v>
      </c>
      <c r="K411" s="6" t="n">
        <v>480</v>
      </c>
      <c r="L411" s="6" t="n">
        <v>166</v>
      </c>
      <c r="M411" s="4" t="s">
        <v>57</v>
      </c>
      <c r="N411" s="6" t="n">
        <f aca="false">K411-L411</f>
        <v>314</v>
      </c>
      <c r="O411" s="7" t="n">
        <f aca="false">N411/K411</f>
        <v>0.654166666666667</v>
      </c>
      <c r="P411" s="8" t="n">
        <v>48</v>
      </c>
      <c r="Q411" s="6" t="n">
        <f aca="false">N411*P411</f>
        <v>15072</v>
      </c>
      <c r="R411" s="6" t="n">
        <v>12297</v>
      </c>
      <c r="S411" s="7" t="n">
        <f aca="false">IFERROR(R411/Q411,0)</f>
        <v>0.815883757961784</v>
      </c>
      <c r="T411" s="6" t="n">
        <v>106</v>
      </c>
      <c r="U411" s="6" t="n">
        <f aca="false">R411-T411</f>
        <v>12191</v>
      </c>
      <c r="V411" s="7" t="n">
        <f aca="false">IFERROR(U411/R411,0)</f>
        <v>0.991380011384891</v>
      </c>
      <c r="W411" s="7" t="n">
        <f aca="false">O411*S411*V411</f>
        <v>0.529123263888889</v>
      </c>
      <c r="X411" s="4" t="s">
        <v>61</v>
      </c>
      <c r="Y411" s="9" t="n">
        <v>228.2</v>
      </c>
    </row>
    <row r="412" customFormat="false" ht="15" hidden="false" customHeight="false" outlineLevel="0" collapsed="false">
      <c r="A412" s="3" t="s">
        <v>126</v>
      </c>
      <c r="B412" s="4" t="s">
        <v>105</v>
      </c>
      <c r="C412" s="4" t="s">
        <v>42</v>
      </c>
      <c r="D412" s="5" t="s">
        <v>43</v>
      </c>
      <c r="E412" s="5" t="s">
        <v>48</v>
      </c>
      <c r="F412" s="5" t="s">
        <v>49</v>
      </c>
      <c r="G412" s="4" t="s">
        <v>93</v>
      </c>
      <c r="H412" s="5" t="s">
        <v>58</v>
      </c>
      <c r="I412" s="5" t="s">
        <v>51</v>
      </c>
      <c r="J412" s="4" t="s">
        <v>59</v>
      </c>
      <c r="K412" s="6" t="n">
        <v>480</v>
      </c>
      <c r="L412" s="6" t="n">
        <v>75</v>
      </c>
      <c r="M412" s="4" t="s">
        <v>53</v>
      </c>
      <c r="N412" s="6" t="n">
        <f aca="false">K412-L412</f>
        <v>405</v>
      </c>
      <c r="O412" s="7" t="n">
        <f aca="false">N412/K412</f>
        <v>0.84375</v>
      </c>
      <c r="P412" s="8" t="n">
        <v>48</v>
      </c>
      <c r="Q412" s="6" t="n">
        <f aca="false">N412*P412</f>
        <v>19440</v>
      </c>
      <c r="R412" s="6" t="n">
        <v>17076</v>
      </c>
      <c r="S412" s="7" t="n">
        <f aca="false">IFERROR(R412/Q412,0)</f>
        <v>0.878395061728395</v>
      </c>
      <c r="T412" s="6" t="n">
        <v>317</v>
      </c>
      <c r="U412" s="6" t="n">
        <f aca="false">R412-T412</f>
        <v>16759</v>
      </c>
      <c r="V412" s="7" t="n">
        <f aca="false">IFERROR(U412/R412,0)</f>
        <v>0.981435933473882</v>
      </c>
      <c r="W412" s="7" t="n">
        <f aca="false">O412*S412*V412</f>
        <v>0.727387152777778</v>
      </c>
      <c r="X412" s="4" t="s">
        <v>61</v>
      </c>
      <c r="Y412" s="9" t="n">
        <v>319.6</v>
      </c>
    </row>
    <row r="413" customFormat="false" ht="15" hidden="false" customHeight="false" outlineLevel="0" collapsed="false">
      <c r="A413" s="3" t="s">
        <v>126</v>
      </c>
      <c r="B413" s="4" t="s">
        <v>105</v>
      </c>
      <c r="C413" s="4" t="s">
        <v>27</v>
      </c>
      <c r="D413" s="5" t="s">
        <v>28</v>
      </c>
      <c r="E413" s="5" t="s">
        <v>62</v>
      </c>
      <c r="F413" s="5" t="s">
        <v>63</v>
      </c>
      <c r="G413" s="4" t="s">
        <v>64</v>
      </c>
      <c r="H413" s="5" t="s">
        <v>71</v>
      </c>
      <c r="I413" s="5" t="s">
        <v>66</v>
      </c>
      <c r="J413" s="4" t="s">
        <v>67</v>
      </c>
      <c r="K413" s="6" t="n">
        <v>480</v>
      </c>
      <c r="L413" s="6" t="n">
        <v>14</v>
      </c>
      <c r="M413" s="4" t="s">
        <v>35</v>
      </c>
      <c r="N413" s="6" t="n">
        <f aca="false">K413-L413</f>
        <v>466</v>
      </c>
      <c r="O413" s="7" t="n">
        <f aca="false">N413/K413</f>
        <v>0.970833333333333</v>
      </c>
      <c r="P413" s="8" t="n">
        <v>33</v>
      </c>
      <c r="Q413" s="6" t="n">
        <f aca="false">N413*P413</f>
        <v>15378</v>
      </c>
      <c r="R413" s="6" t="n">
        <v>15557</v>
      </c>
      <c r="S413" s="7" t="n">
        <f aca="false">IFERROR(R413/Q413,0)</f>
        <v>1.01164000520224</v>
      </c>
      <c r="T413" s="6" t="n">
        <v>196</v>
      </c>
      <c r="U413" s="6" t="n">
        <f aca="false">R413-T413</f>
        <v>15361</v>
      </c>
      <c r="V413" s="7" t="n">
        <f aca="false">IFERROR(U413/R413,0)</f>
        <v>0.987401169891367</v>
      </c>
      <c r="W413" s="7" t="n">
        <f aca="false">O413*S413*V413</f>
        <v>0.969760101010101</v>
      </c>
      <c r="X413" s="4" t="s">
        <v>41</v>
      </c>
      <c r="Y413" s="9" t="n">
        <v>352.2</v>
      </c>
    </row>
    <row r="414" customFormat="false" ht="15" hidden="false" customHeight="false" outlineLevel="0" collapsed="false">
      <c r="A414" s="3" t="s">
        <v>126</v>
      </c>
      <c r="B414" s="4" t="s">
        <v>105</v>
      </c>
      <c r="C414" s="4" t="s">
        <v>37</v>
      </c>
      <c r="D414" s="5" t="s">
        <v>38</v>
      </c>
      <c r="E414" s="5" t="s">
        <v>62</v>
      </c>
      <c r="F414" s="5" t="s">
        <v>63</v>
      </c>
      <c r="G414" s="4" t="s">
        <v>64</v>
      </c>
      <c r="H414" s="5" t="s">
        <v>71</v>
      </c>
      <c r="I414" s="5" t="s">
        <v>66</v>
      </c>
      <c r="J414" s="4" t="s">
        <v>70</v>
      </c>
      <c r="K414" s="6" t="n">
        <v>480</v>
      </c>
      <c r="L414" s="6" t="n">
        <v>52</v>
      </c>
      <c r="M414" s="4" t="s">
        <v>73</v>
      </c>
      <c r="N414" s="6" t="n">
        <f aca="false">K414-L414</f>
        <v>428</v>
      </c>
      <c r="O414" s="7" t="n">
        <f aca="false">N414/K414</f>
        <v>0.891666666666667</v>
      </c>
      <c r="P414" s="8" t="n">
        <v>33</v>
      </c>
      <c r="Q414" s="6" t="n">
        <f aca="false">N414*P414</f>
        <v>14124</v>
      </c>
      <c r="R414" s="6" t="n">
        <v>13723</v>
      </c>
      <c r="S414" s="7" t="n">
        <f aca="false">IFERROR(R414/Q414,0)</f>
        <v>0.971608609459077</v>
      </c>
      <c r="T414" s="6" t="n">
        <v>166</v>
      </c>
      <c r="U414" s="6" t="n">
        <f aca="false">R414-T414</f>
        <v>13557</v>
      </c>
      <c r="V414" s="7" t="n">
        <f aca="false">IFERROR(U414/R414,0)</f>
        <v>0.987903519638563</v>
      </c>
      <c r="W414" s="7" t="n">
        <f aca="false">O414*S414*V414</f>
        <v>0.855871212121212</v>
      </c>
      <c r="X414" s="4" t="s">
        <v>68</v>
      </c>
      <c r="Y414" s="9" t="n">
        <v>296.2</v>
      </c>
    </row>
    <row r="415" customFormat="false" ht="15" hidden="false" customHeight="false" outlineLevel="0" collapsed="false">
      <c r="A415" s="3" t="s">
        <v>126</v>
      </c>
      <c r="B415" s="4" t="s">
        <v>105</v>
      </c>
      <c r="C415" s="4" t="s">
        <v>42</v>
      </c>
      <c r="D415" s="5" t="s">
        <v>43</v>
      </c>
      <c r="E415" s="5" t="s">
        <v>62</v>
      </c>
      <c r="F415" s="5" t="s">
        <v>63</v>
      </c>
      <c r="G415" s="4" t="s">
        <v>64</v>
      </c>
      <c r="H415" s="5" t="s">
        <v>65</v>
      </c>
      <c r="I415" s="5" t="s">
        <v>66</v>
      </c>
      <c r="J415" s="4" t="s">
        <v>72</v>
      </c>
      <c r="K415" s="6" t="n">
        <v>480</v>
      </c>
      <c r="L415" s="6" t="n">
        <v>44</v>
      </c>
      <c r="M415" s="4" t="s">
        <v>53</v>
      </c>
      <c r="N415" s="6" t="n">
        <f aca="false">K415-L415</f>
        <v>436</v>
      </c>
      <c r="O415" s="7" t="n">
        <f aca="false">N415/K415</f>
        <v>0.908333333333333</v>
      </c>
      <c r="P415" s="8" t="n">
        <v>33</v>
      </c>
      <c r="Q415" s="6" t="n">
        <f aca="false">N415*P415</f>
        <v>14388</v>
      </c>
      <c r="R415" s="6" t="n">
        <v>12982</v>
      </c>
      <c r="S415" s="7" t="n">
        <f aca="false">IFERROR(R415/Q415,0)</f>
        <v>0.902279677509035</v>
      </c>
      <c r="T415" s="6" t="n">
        <v>168</v>
      </c>
      <c r="U415" s="6" t="n">
        <f aca="false">R415-T415</f>
        <v>12814</v>
      </c>
      <c r="V415" s="7" t="n">
        <f aca="false">IFERROR(U415/R415,0)</f>
        <v>0.987059004775844</v>
      </c>
      <c r="W415" s="7" t="n">
        <f aca="false">O415*S415*V415</f>
        <v>0.808964646464646</v>
      </c>
      <c r="X415" s="4" t="s">
        <v>68</v>
      </c>
      <c r="Y415" s="9" t="n">
        <v>304</v>
      </c>
    </row>
    <row r="416" customFormat="false" ht="15" hidden="false" customHeight="false" outlineLevel="0" collapsed="false">
      <c r="A416" s="3" t="s">
        <v>126</v>
      </c>
      <c r="B416" s="4" t="s">
        <v>105</v>
      </c>
      <c r="C416" s="4" t="s">
        <v>27</v>
      </c>
      <c r="D416" s="5" t="s">
        <v>28</v>
      </c>
      <c r="E416" s="5" t="s">
        <v>74</v>
      </c>
      <c r="F416" s="5" t="s">
        <v>75</v>
      </c>
      <c r="G416" s="4" t="s">
        <v>94</v>
      </c>
      <c r="H416" s="5" t="s">
        <v>71</v>
      </c>
      <c r="I416" s="5" t="s">
        <v>77</v>
      </c>
      <c r="J416" s="4" t="s">
        <v>78</v>
      </c>
      <c r="K416" s="6" t="n">
        <v>480</v>
      </c>
      <c r="L416" s="6" t="n">
        <v>16</v>
      </c>
      <c r="M416" s="4" t="s">
        <v>35</v>
      </c>
      <c r="N416" s="6" t="n">
        <f aca="false">K416-L416</f>
        <v>464</v>
      </c>
      <c r="O416" s="7" t="n">
        <f aca="false">N416/K416</f>
        <v>0.966666666666667</v>
      </c>
      <c r="P416" s="8" t="n">
        <v>38</v>
      </c>
      <c r="Q416" s="6" t="n">
        <f aca="false">N416*P416</f>
        <v>17632</v>
      </c>
      <c r="R416" s="6" t="n">
        <v>15176</v>
      </c>
      <c r="S416" s="7" t="n">
        <f aca="false">IFERROR(R416/Q416,0)</f>
        <v>0.860707803992741</v>
      </c>
      <c r="T416" s="6" t="n">
        <v>301</v>
      </c>
      <c r="U416" s="6" t="n">
        <f aca="false">R416-T416</f>
        <v>14875</v>
      </c>
      <c r="V416" s="7" t="n">
        <f aca="false">IFERROR(U416/R416,0)</f>
        <v>0.980166051660517</v>
      </c>
      <c r="W416" s="7" t="n">
        <f aca="false">O416*S416*V416</f>
        <v>0.815515350877193</v>
      </c>
      <c r="X416" s="4" t="s">
        <v>54</v>
      </c>
      <c r="Y416" s="9" t="n">
        <v>315.3</v>
      </c>
    </row>
    <row r="417" customFormat="false" ht="15" hidden="false" customHeight="false" outlineLevel="0" collapsed="false">
      <c r="A417" s="3" t="s">
        <v>126</v>
      </c>
      <c r="B417" s="4" t="s">
        <v>105</v>
      </c>
      <c r="C417" s="4" t="s">
        <v>37</v>
      </c>
      <c r="D417" s="5" t="s">
        <v>38</v>
      </c>
      <c r="E417" s="5" t="s">
        <v>74</v>
      </c>
      <c r="F417" s="5" t="s">
        <v>75</v>
      </c>
      <c r="G417" s="4" t="s">
        <v>94</v>
      </c>
      <c r="H417" s="5" t="s">
        <v>71</v>
      </c>
      <c r="I417" s="5" t="s">
        <v>77</v>
      </c>
      <c r="J417" s="4" t="s">
        <v>79</v>
      </c>
      <c r="K417" s="6" t="n">
        <v>480</v>
      </c>
      <c r="L417" s="6" t="n">
        <v>31</v>
      </c>
      <c r="M417" s="4" t="s">
        <v>60</v>
      </c>
      <c r="N417" s="6" t="n">
        <f aca="false">K417-L417</f>
        <v>449</v>
      </c>
      <c r="O417" s="7" t="n">
        <f aca="false">N417/K417</f>
        <v>0.935416666666667</v>
      </c>
      <c r="P417" s="8" t="n">
        <v>38</v>
      </c>
      <c r="Q417" s="6" t="n">
        <f aca="false">N417*P417</f>
        <v>17062</v>
      </c>
      <c r="R417" s="6" t="n">
        <v>16065</v>
      </c>
      <c r="S417" s="7" t="n">
        <f aca="false">IFERROR(R417/Q417,0)</f>
        <v>0.941566053217677</v>
      </c>
      <c r="T417" s="6" t="n">
        <v>292</v>
      </c>
      <c r="U417" s="6" t="n">
        <f aca="false">R417-T417</f>
        <v>15773</v>
      </c>
      <c r="V417" s="7" t="n">
        <f aca="false">IFERROR(U417/R417,0)</f>
        <v>0.98182384064737</v>
      </c>
      <c r="W417" s="7" t="n">
        <f aca="false">O417*S417*V417</f>
        <v>0.864747807017544</v>
      </c>
      <c r="X417" s="4" t="s">
        <v>41</v>
      </c>
      <c r="Y417" s="9" t="n">
        <v>346.3</v>
      </c>
    </row>
    <row r="418" customFormat="false" ht="15" hidden="false" customHeight="false" outlineLevel="0" collapsed="false">
      <c r="A418" s="3" t="s">
        <v>126</v>
      </c>
      <c r="B418" s="4" t="s">
        <v>105</v>
      </c>
      <c r="C418" s="4" t="s">
        <v>42</v>
      </c>
      <c r="D418" s="5" t="s">
        <v>43</v>
      </c>
      <c r="E418" s="5" t="s">
        <v>74</v>
      </c>
      <c r="F418" s="5" t="s">
        <v>75</v>
      </c>
      <c r="G418" s="4" t="s">
        <v>76</v>
      </c>
      <c r="H418" s="5" t="s">
        <v>39</v>
      </c>
      <c r="I418" s="5" t="s">
        <v>77</v>
      </c>
      <c r="J418" s="4" t="s">
        <v>80</v>
      </c>
      <c r="K418" s="6" t="n">
        <v>480</v>
      </c>
      <c r="L418" s="6" t="n">
        <v>68</v>
      </c>
      <c r="M418" s="4" t="s">
        <v>53</v>
      </c>
      <c r="N418" s="6" t="n">
        <f aca="false">K418-L418</f>
        <v>412</v>
      </c>
      <c r="O418" s="7" t="n">
        <f aca="false">N418/K418</f>
        <v>0.858333333333333</v>
      </c>
      <c r="P418" s="8" t="n">
        <v>38</v>
      </c>
      <c r="Q418" s="6" t="n">
        <f aca="false">N418*P418</f>
        <v>15656</v>
      </c>
      <c r="R418" s="6" t="n">
        <v>15865</v>
      </c>
      <c r="S418" s="7" t="n">
        <f aca="false">IFERROR(R418/Q418,0)</f>
        <v>1.01334951456311</v>
      </c>
      <c r="T418" s="6" t="n">
        <v>252</v>
      </c>
      <c r="U418" s="6" t="n">
        <f aca="false">R418-T418</f>
        <v>15613</v>
      </c>
      <c r="V418" s="7" t="n">
        <f aca="false">IFERROR(U418/R418,0)</f>
        <v>0.984115978569177</v>
      </c>
      <c r="W418" s="7" t="n">
        <f aca="false">O418*S418*V418</f>
        <v>0.855975877192982</v>
      </c>
      <c r="X418" s="4" t="s">
        <v>68</v>
      </c>
      <c r="Y418" s="9" t="n">
        <v>323.1</v>
      </c>
    </row>
    <row r="419" customFormat="false" ht="15" hidden="false" customHeight="false" outlineLevel="0" collapsed="false">
      <c r="A419" s="3" t="s">
        <v>126</v>
      </c>
      <c r="B419" s="4" t="s">
        <v>105</v>
      </c>
      <c r="C419" s="4" t="s">
        <v>27</v>
      </c>
      <c r="D419" s="5" t="s">
        <v>28</v>
      </c>
      <c r="E419" s="5" t="s">
        <v>81</v>
      </c>
      <c r="F419" s="5" t="s">
        <v>82</v>
      </c>
      <c r="G419" s="4" t="s">
        <v>83</v>
      </c>
      <c r="H419" s="5" t="s">
        <v>58</v>
      </c>
      <c r="I419" s="5" t="s">
        <v>85</v>
      </c>
      <c r="J419" s="4" t="s">
        <v>86</v>
      </c>
      <c r="K419" s="6" t="n">
        <v>480</v>
      </c>
      <c r="L419" s="6" t="n">
        <v>51</v>
      </c>
      <c r="M419" s="4" t="s">
        <v>60</v>
      </c>
      <c r="N419" s="6" t="n">
        <f aca="false">K419-L419</f>
        <v>429</v>
      </c>
      <c r="O419" s="7" t="n">
        <f aca="false">N419/K419</f>
        <v>0.89375</v>
      </c>
      <c r="P419" s="8" t="n">
        <v>36</v>
      </c>
      <c r="Q419" s="6" t="n">
        <f aca="false">N419*P419</f>
        <v>15444</v>
      </c>
      <c r="R419" s="6" t="n">
        <v>14216</v>
      </c>
      <c r="S419" s="7" t="n">
        <f aca="false">IFERROR(R419/Q419,0)</f>
        <v>0.920486920486921</v>
      </c>
      <c r="T419" s="6" t="n">
        <v>179</v>
      </c>
      <c r="U419" s="6" t="n">
        <f aca="false">R419-T419</f>
        <v>14037</v>
      </c>
      <c r="V419" s="7" t="n">
        <f aca="false">IFERROR(U419/R419,0)</f>
        <v>0.987408553742262</v>
      </c>
      <c r="W419" s="7" t="n">
        <f aca="false">O419*S419*V419</f>
        <v>0.812326388888889</v>
      </c>
      <c r="X419" s="4" t="s">
        <v>68</v>
      </c>
      <c r="Y419" s="9" t="n">
        <v>332.3</v>
      </c>
    </row>
    <row r="420" customFormat="false" ht="15" hidden="false" customHeight="false" outlineLevel="0" collapsed="false">
      <c r="A420" s="3" t="s">
        <v>126</v>
      </c>
      <c r="B420" s="4" t="s">
        <v>105</v>
      </c>
      <c r="C420" s="4" t="s">
        <v>37</v>
      </c>
      <c r="D420" s="5" t="s">
        <v>38</v>
      </c>
      <c r="E420" s="5" t="s">
        <v>81</v>
      </c>
      <c r="F420" s="5" t="s">
        <v>82</v>
      </c>
      <c r="G420" s="4" t="s">
        <v>83</v>
      </c>
      <c r="H420" s="5" t="s">
        <v>58</v>
      </c>
      <c r="I420" s="5" t="s">
        <v>85</v>
      </c>
      <c r="J420" s="4" t="s">
        <v>87</v>
      </c>
      <c r="K420" s="6" t="n">
        <v>480</v>
      </c>
      <c r="L420" s="6" t="n">
        <v>13</v>
      </c>
      <c r="M420" s="4" t="s">
        <v>35</v>
      </c>
      <c r="N420" s="6" t="n">
        <f aca="false">K420-L420</f>
        <v>467</v>
      </c>
      <c r="O420" s="7" t="n">
        <f aca="false">N420/K420</f>
        <v>0.972916666666667</v>
      </c>
      <c r="P420" s="8" t="n">
        <v>36</v>
      </c>
      <c r="Q420" s="6" t="n">
        <f aca="false">N420*P420</f>
        <v>16812</v>
      </c>
      <c r="R420" s="6" t="n">
        <v>15287</v>
      </c>
      <c r="S420" s="7" t="n">
        <f aca="false">IFERROR(R420/Q420,0)</f>
        <v>0.909290982631454</v>
      </c>
      <c r="T420" s="6" t="n">
        <v>217</v>
      </c>
      <c r="U420" s="6" t="n">
        <f aca="false">R420-T420</f>
        <v>15070</v>
      </c>
      <c r="V420" s="7" t="n">
        <f aca="false">IFERROR(U420/R420,0)</f>
        <v>0.985804932295414</v>
      </c>
      <c r="W420" s="7" t="n">
        <f aca="false">O420*S420*V420</f>
        <v>0.872106481481481</v>
      </c>
      <c r="X420" s="4" t="s">
        <v>36</v>
      </c>
      <c r="Y420" s="9" t="n">
        <v>375.6</v>
      </c>
    </row>
    <row r="421" customFormat="false" ht="15" hidden="false" customHeight="false" outlineLevel="0" collapsed="false">
      <c r="A421" s="3" t="s">
        <v>126</v>
      </c>
      <c r="B421" s="4" t="s">
        <v>105</v>
      </c>
      <c r="C421" s="4" t="s">
        <v>42</v>
      </c>
      <c r="D421" s="5" t="s">
        <v>43</v>
      </c>
      <c r="E421" s="5" t="s">
        <v>81</v>
      </c>
      <c r="F421" s="5" t="s">
        <v>82</v>
      </c>
      <c r="G421" s="4" t="s">
        <v>88</v>
      </c>
      <c r="H421" s="5" t="s">
        <v>84</v>
      </c>
      <c r="I421" s="5" t="s">
        <v>85</v>
      </c>
      <c r="J421" s="4" t="s">
        <v>89</v>
      </c>
      <c r="K421" s="6" t="n">
        <v>480</v>
      </c>
      <c r="L421" s="6" t="n">
        <v>48</v>
      </c>
      <c r="M421" s="4" t="s">
        <v>53</v>
      </c>
      <c r="N421" s="6" t="n">
        <f aca="false">K421-L421</f>
        <v>432</v>
      </c>
      <c r="O421" s="7" t="n">
        <f aca="false">N421/K421</f>
        <v>0.9</v>
      </c>
      <c r="P421" s="8" t="n">
        <v>36</v>
      </c>
      <c r="Q421" s="6" t="n">
        <f aca="false">N421*P421</f>
        <v>15552</v>
      </c>
      <c r="R421" s="6" t="n">
        <v>15301</v>
      </c>
      <c r="S421" s="7" t="n">
        <f aca="false">IFERROR(R421/Q421,0)</f>
        <v>0.983860596707819</v>
      </c>
      <c r="T421" s="6" t="n">
        <v>88</v>
      </c>
      <c r="U421" s="6" t="n">
        <f aca="false">R421-T421</f>
        <v>15213</v>
      </c>
      <c r="V421" s="7" t="n">
        <f aca="false">IFERROR(U421/R421,0)</f>
        <v>0.994248741912293</v>
      </c>
      <c r="W421" s="7" t="n">
        <f aca="false">O421*S421*V421</f>
        <v>0.880381944444444</v>
      </c>
      <c r="X421" s="4" t="s">
        <v>61</v>
      </c>
      <c r="Y421" s="9" t="n">
        <v>342.3</v>
      </c>
    </row>
    <row r="422" customFormat="false" ht="15" hidden="false" customHeight="false" outlineLevel="0" collapsed="false">
      <c r="A422" s="3" t="s">
        <v>127</v>
      </c>
      <c r="B422" s="4" t="s">
        <v>26</v>
      </c>
      <c r="C422" s="4" t="s">
        <v>27</v>
      </c>
      <c r="D422" s="5" t="s">
        <v>28</v>
      </c>
      <c r="E422" s="5" t="s">
        <v>29</v>
      </c>
      <c r="F422" s="5" t="s">
        <v>30</v>
      </c>
      <c r="G422" s="4" t="s">
        <v>44</v>
      </c>
      <c r="H422" s="5" t="s">
        <v>58</v>
      </c>
      <c r="I422" s="5" t="s">
        <v>33</v>
      </c>
      <c r="J422" s="4" t="s">
        <v>34</v>
      </c>
      <c r="K422" s="6" t="n">
        <v>480</v>
      </c>
      <c r="L422" s="6" t="n">
        <v>30</v>
      </c>
      <c r="M422" s="4" t="s">
        <v>46</v>
      </c>
      <c r="N422" s="6" t="n">
        <f aca="false">K422-L422</f>
        <v>450</v>
      </c>
      <c r="O422" s="7" t="n">
        <f aca="false">N422/K422</f>
        <v>0.9375</v>
      </c>
      <c r="P422" s="8" t="n">
        <v>42</v>
      </c>
      <c r="Q422" s="6" t="n">
        <f aca="false">N422*P422</f>
        <v>18900</v>
      </c>
      <c r="R422" s="6" t="n">
        <v>17996</v>
      </c>
      <c r="S422" s="7" t="n">
        <f aca="false">IFERROR(R422/Q422,0)</f>
        <v>0.952169312169312</v>
      </c>
      <c r="T422" s="6" t="n">
        <v>233</v>
      </c>
      <c r="U422" s="6" t="n">
        <f aca="false">R422-T422</f>
        <v>17763</v>
      </c>
      <c r="V422" s="7" t="n">
        <f aca="false">IFERROR(U422/R422,0)</f>
        <v>0.987052678372972</v>
      </c>
      <c r="W422" s="7" t="n">
        <f aca="false">O422*S422*V422</f>
        <v>0.881101190476191</v>
      </c>
      <c r="X422" s="4" t="s">
        <v>61</v>
      </c>
      <c r="Y422" s="9" t="n">
        <v>339.3</v>
      </c>
    </row>
    <row r="423" customFormat="false" ht="15" hidden="false" customHeight="false" outlineLevel="0" collapsed="false">
      <c r="A423" s="3" t="s">
        <v>127</v>
      </c>
      <c r="B423" s="4" t="s">
        <v>26</v>
      </c>
      <c r="C423" s="4" t="s">
        <v>37</v>
      </c>
      <c r="D423" s="5" t="s">
        <v>38</v>
      </c>
      <c r="E423" s="5" t="s">
        <v>29</v>
      </c>
      <c r="F423" s="5" t="s">
        <v>30</v>
      </c>
      <c r="G423" s="4" t="s">
        <v>31</v>
      </c>
      <c r="H423" s="5" t="s">
        <v>32</v>
      </c>
      <c r="I423" s="5" t="s">
        <v>33</v>
      </c>
      <c r="J423" s="4" t="s">
        <v>40</v>
      </c>
      <c r="K423" s="6" t="n">
        <v>480</v>
      </c>
      <c r="L423" s="6" t="n">
        <v>11</v>
      </c>
      <c r="M423" s="4" t="s">
        <v>35</v>
      </c>
      <c r="N423" s="6" t="n">
        <f aca="false">K423-L423</f>
        <v>469</v>
      </c>
      <c r="O423" s="7" t="n">
        <f aca="false">N423/K423</f>
        <v>0.977083333333333</v>
      </c>
      <c r="P423" s="8" t="n">
        <v>42</v>
      </c>
      <c r="Q423" s="6" t="n">
        <f aca="false">N423*P423</f>
        <v>19698</v>
      </c>
      <c r="R423" s="6" t="n">
        <v>19320</v>
      </c>
      <c r="S423" s="7" t="n">
        <f aca="false">IFERROR(R423/Q423,0)</f>
        <v>0.980810234541578</v>
      </c>
      <c r="T423" s="6" t="n">
        <v>212</v>
      </c>
      <c r="U423" s="6" t="n">
        <f aca="false">R423-T423</f>
        <v>19108</v>
      </c>
      <c r="V423" s="7" t="n">
        <f aca="false">IFERROR(U423/R423,0)</f>
        <v>0.989026915113872</v>
      </c>
      <c r="W423" s="7" t="n">
        <f aca="false">O423*S423*V423</f>
        <v>0.94781746031746</v>
      </c>
      <c r="X423" s="4" t="s">
        <v>41</v>
      </c>
      <c r="Y423" s="9" t="n">
        <v>339.7</v>
      </c>
    </row>
    <row r="424" customFormat="false" ht="15" hidden="false" customHeight="false" outlineLevel="0" collapsed="false">
      <c r="A424" s="3" t="s">
        <v>127</v>
      </c>
      <c r="B424" s="4" t="s">
        <v>26</v>
      </c>
      <c r="C424" s="4" t="s">
        <v>42</v>
      </c>
      <c r="D424" s="5" t="s">
        <v>43</v>
      </c>
      <c r="E424" s="5" t="s">
        <v>29</v>
      </c>
      <c r="F424" s="5" t="s">
        <v>30</v>
      </c>
      <c r="G424" s="4" t="s">
        <v>44</v>
      </c>
      <c r="H424" s="5" t="s">
        <v>32</v>
      </c>
      <c r="I424" s="5" t="s">
        <v>33</v>
      </c>
      <c r="J424" s="4" t="s">
        <v>45</v>
      </c>
      <c r="K424" s="6" t="n">
        <v>480</v>
      </c>
      <c r="L424" s="6" t="n">
        <v>66</v>
      </c>
      <c r="M424" s="4" t="s">
        <v>46</v>
      </c>
      <c r="N424" s="6" t="n">
        <f aca="false">K424-L424</f>
        <v>414</v>
      </c>
      <c r="O424" s="7" t="n">
        <f aca="false">N424/K424</f>
        <v>0.8625</v>
      </c>
      <c r="P424" s="8" t="n">
        <v>42</v>
      </c>
      <c r="Q424" s="6" t="n">
        <f aca="false">N424*P424</f>
        <v>17388</v>
      </c>
      <c r="R424" s="6" t="n">
        <v>15078</v>
      </c>
      <c r="S424" s="7" t="n">
        <f aca="false">IFERROR(R424/Q424,0)</f>
        <v>0.867149758454106</v>
      </c>
      <c r="T424" s="6" t="n">
        <v>208</v>
      </c>
      <c r="U424" s="6" t="n">
        <f aca="false">R424-T424</f>
        <v>14870</v>
      </c>
      <c r="V424" s="7" t="n">
        <f aca="false">IFERROR(U424/R424,0)</f>
        <v>0.986205066985011</v>
      </c>
      <c r="W424" s="7" t="n">
        <f aca="false">O424*S424*V424</f>
        <v>0.737599206349206</v>
      </c>
      <c r="X424" s="4" t="s">
        <v>61</v>
      </c>
      <c r="Y424" s="9" t="n">
        <v>308</v>
      </c>
    </row>
    <row r="425" customFormat="false" ht="15" hidden="false" customHeight="false" outlineLevel="0" collapsed="false">
      <c r="A425" s="3" t="s">
        <v>127</v>
      </c>
      <c r="B425" s="4" t="s">
        <v>26</v>
      </c>
      <c r="C425" s="4" t="s">
        <v>27</v>
      </c>
      <c r="D425" s="5" t="s">
        <v>28</v>
      </c>
      <c r="E425" s="5" t="s">
        <v>48</v>
      </c>
      <c r="F425" s="5" t="s">
        <v>49</v>
      </c>
      <c r="G425" s="4" t="s">
        <v>50</v>
      </c>
      <c r="H425" s="5" t="s">
        <v>55</v>
      </c>
      <c r="I425" s="5" t="s">
        <v>51</v>
      </c>
      <c r="J425" s="4" t="s">
        <v>52</v>
      </c>
      <c r="K425" s="6" t="n">
        <v>480</v>
      </c>
      <c r="L425" s="6" t="n">
        <v>11</v>
      </c>
      <c r="M425" s="4" t="s">
        <v>35</v>
      </c>
      <c r="N425" s="6" t="n">
        <f aca="false">K425-L425</f>
        <v>469</v>
      </c>
      <c r="O425" s="7" t="n">
        <f aca="false">N425/K425</f>
        <v>0.977083333333333</v>
      </c>
      <c r="P425" s="8" t="n">
        <v>48</v>
      </c>
      <c r="Q425" s="6" t="n">
        <f aca="false">N425*P425</f>
        <v>22512</v>
      </c>
      <c r="R425" s="6" t="n">
        <v>21378</v>
      </c>
      <c r="S425" s="7" t="n">
        <f aca="false">IFERROR(R425/Q425,0)</f>
        <v>0.949626865671642</v>
      </c>
      <c r="T425" s="6" t="n">
        <v>143</v>
      </c>
      <c r="U425" s="6" t="n">
        <f aca="false">R425-T425</f>
        <v>21235</v>
      </c>
      <c r="V425" s="7" t="n">
        <f aca="false">IFERROR(U425/R425,0)</f>
        <v>0.993310880344279</v>
      </c>
      <c r="W425" s="7" t="n">
        <f aca="false">O425*S425*V425</f>
        <v>0.921657986111111</v>
      </c>
      <c r="X425" s="4" t="s">
        <v>61</v>
      </c>
      <c r="Y425" s="9" t="n">
        <v>327.4</v>
      </c>
    </row>
    <row r="426" customFormat="false" ht="15" hidden="false" customHeight="false" outlineLevel="0" collapsed="false">
      <c r="A426" s="3" t="s">
        <v>127</v>
      </c>
      <c r="B426" s="4" t="s">
        <v>26</v>
      </c>
      <c r="C426" s="4" t="s">
        <v>37</v>
      </c>
      <c r="D426" s="5" t="s">
        <v>38</v>
      </c>
      <c r="E426" s="5" t="s">
        <v>48</v>
      </c>
      <c r="F426" s="5" t="s">
        <v>49</v>
      </c>
      <c r="G426" s="4" t="s">
        <v>93</v>
      </c>
      <c r="H426" s="5" t="s">
        <v>55</v>
      </c>
      <c r="I426" s="5" t="s">
        <v>51</v>
      </c>
      <c r="J426" s="4" t="s">
        <v>56</v>
      </c>
      <c r="K426" s="6" t="n">
        <v>480</v>
      </c>
      <c r="L426" s="6" t="n">
        <v>136</v>
      </c>
      <c r="M426" s="4" t="s">
        <v>57</v>
      </c>
      <c r="N426" s="6" t="n">
        <f aca="false">K426-L426</f>
        <v>344</v>
      </c>
      <c r="O426" s="7" t="n">
        <f aca="false">N426/K426</f>
        <v>0.716666666666667</v>
      </c>
      <c r="P426" s="8" t="n">
        <v>48</v>
      </c>
      <c r="Q426" s="6" t="n">
        <f aca="false">N426*P426</f>
        <v>16512</v>
      </c>
      <c r="R426" s="6" t="n">
        <v>14792</v>
      </c>
      <c r="S426" s="7" t="n">
        <f aca="false">IFERROR(R426/Q426,0)</f>
        <v>0.895833333333333</v>
      </c>
      <c r="T426" s="6" t="n">
        <v>157</v>
      </c>
      <c r="U426" s="6" t="n">
        <f aca="false">R426-T426</f>
        <v>14635</v>
      </c>
      <c r="V426" s="7" t="n">
        <f aca="false">IFERROR(U426/R426,0)</f>
        <v>0.989386154678205</v>
      </c>
      <c r="W426" s="7" t="n">
        <f aca="false">O426*S426*V426</f>
        <v>0.635199652777778</v>
      </c>
      <c r="X426" s="4" t="s">
        <v>61</v>
      </c>
      <c r="Y426" s="9" t="n">
        <v>256.4</v>
      </c>
    </row>
    <row r="427" customFormat="false" ht="15" hidden="false" customHeight="false" outlineLevel="0" collapsed="false">
      <c r="A427" s="3" t="s">
        <v>127</v>
      </c>
      <c r="B427" s="4" t="s">
        <v>26</v>
      </c>
      <c r="C427" s="4" t="s">
        <v>42</v>
      </c>
      <c r="D427" s="5" t="s">
        <v>43</v>
      </c>
      <c r="E427" s="5" t="s">
        <v>48</v>
      </c>
      <c r="F427" s="5" t="s">
        <v>49</v>
      </c>
      <c r="G427" s="4" t="s">
        <v>93</v>
      </c>
      <c r="H427" s="5" t="s">
        <v>58</v>
      </c>
      <c r="I427" s="5" t="s">
        <v>51</v>
      </c>
      <c r="J427" s="4" t="s">
        <v>59</v>
      </c>
      <c r="K427" s="6" t="n">
        <v>480</v>
      </c>
      <c r="L427" s="6" t="n">
        <v>47</v>
      </c>
      <c r="M427" s="4" t="s">
        <v>101</v>
      </c>
      <c r="N427" s="6" t="n">
        <f aca="false">K427-L427</f>
        <v>433</v>
      </c>
      <c r="O427" s="7" t="n">
        <f aca="false">N427/K427</f>
        <v>0.902083333333333</v>
      </c>
      <c r="P427" s="8" t="n">
        <v>48</v>
      </c>
      <c r="Q427" s="6" t="n">
        <f aca="false">N427*P427</f>
        <v>20784</v>
      </c>
      <c r="R427" s="6" t="n">
        <v>20795</v>
      </c>
      <c r="S427" s="7" t="n">
        <f aca="false">IFERROR(R427/Q427,0)</f>
        <v>1.00052925327175</v>
      </c>
      <c r="T427" s="6" t="n">
        <v>225</v>
      </c>
      <c r="U427" s="6" t="n">
        <f aca="false">R427-T427</f>
        <v>20570</v>
      </c>
      <c r="V427" s="7" t="n">
        <f aca="false">IFERROR(U427/R427,0)</f>
        <v>0.989180091368117</v>
      </c>
      <c r="W427" s="7" t="n">
        <f aca="false">O427*S427*V427</f>
        <v>0.892795138888889</v>
      </c>
      <c r="X427" s="4" t="s">
        <v>36</v>
      </c>
      <c r="Y427" s="9" t="n">
        <v>329</v>
      </c>
    </row>
    <row r="428" customFormat="false" ht="15" hidden="false" customHeight="false" outlineLevel="0" collapsed="false">
      <c r="A428" s="3" t="s">
        <v>127</v>
      </c>
      <c r="B428" s="4" t="s">
        <v>26</v>
      </c>
      <c r="C428" s="4" t="s">
        <v>27</v>
      </c>
      <c r="D428" s="5" t="s">
        <v>28</v>
      </c>
      <c r="E428" s="5" t="s">
        <v>62</v>
      </c>
      <c r="F428" s="5" t="s">
        <v>63</v>
      </c>
      <c r="G428" s="4" t="s">
        <v>69</v>
      </c>
      <c r="H428" s="5" t="s">
        <v>71</v>
      </c>
      <c r="I428" s="5" t="s">
        <v>66</v>
      </c>
      <c r="J428" s="4" t="s">
        <v>67</v>
      </c>
      <c r="K428" s="6" t="n">
        <v>480</v>
      </c>
      <c r="L428" s="6" t="n">
        <v>39</v>
      </c>
      <c r="M428" s="4" t="s">
        <v>60</v>
      </c>
      <c r="N428" s="6" t="n">
        <f aca="false">K428-L428</f>
        <v>441</v>
      </c>
      <c r="O428" s="7" t="n">
        <f aca="false">N428/K428</f>
        <v>0.91875</v>
      </c>
      <c r="P428" s="8" t="n">
        <v>33</v>
      </c>
      <c r="Q428" s="6" t="n">
        <f aca="false">N428*P428</f>
        <v>14553</v>
      </c>
      <c r="R428" s="6" t="n">
        <v>13716</v>
      </c>
      <c r="S428" s="7" t="n">
        <f aca="false">IFERROR(R428/Q428,0)</f>
        <v>0.942486085343228</v>
      </c>
      <c r="T428" s="6" t="n">
        <v>134</v>
      </c>
      <c r="U428" s="6" t="n">
        <f aca="false">R428-T428</f>
        <v>13582</v>
      </c>
      <c r="V428" s="7" t="n">
        <f aca="false">IFERROR(U428/R428,0)</f>
        <v>0.990230387868183</v>
      </c>
      <c r="W428" s="7" t="n">
        <f aca="false">O428*S428*V428</f>
        <v>0.857449494949495</v>
      </c>
      <c r="X428" s="4" t="s">
        <v>61</v>
      </c>
      <c r="Y428" s="9" t="n">
        <v>311.8</v>
      </c>
    </row>
    <row r="429" customFormat="false" ht="15" hidden="false" customHeight="false" outlineLevel="0" collapsed="false">
      <c r="A429" s="3" t="s">
        <v>127</v>
      </c>
      <c r="B429" s="4" t="s">
        <v>26</v>
      </c>
      <c r="C429" s="4" t="s">
        <v>37</v>
      </c>
      <c r="D429" s="5" t="s">
        <v>38</v>
      </c>
      <c r="E429" s="5" t="s">
        <v>62</v>
      </c>
      <c r="F429" s="5" t="s">
        <v>63</v>
      </c>
      <c r="G429" s="4" t="s">
        <v>69</v>
      </c>
      <c r="H429" s="5" t="s">
        <v>65</v>
      </c>
      <c r="I429" s="5" t="s">
        <v>66</v>
      </c>
      <c r="J429" s="4" t="s">
        <v>70</v>
      </c>
      <c r="K429" s="6" t="n">
        <v>480</v>
      </c>
      <c r="L429" s="6" t="n">
        <v>55</v>
      </c>
      <c r="M429" s="4" t="s">
        <v>53</v>
      </c>
      <c r="N429" s="6" t="n">
        <f aca="false">K429-L429</f>
        <v>425</v>
      </c>
      <c r="O429" s="7" t="n">
        <f aca="false">N429/K429</f>
        <v>0.885416666666667</v>
      </c>
      <c r="P429" s="8" t="n">
        <v>33</v>
      </c>
      <c r="Q429" s="6" t="n">
        <f aca="false">N429*P429</f>
        <v>14025</v>
      </c>
      <c r="R429" s="6" t="n">
        <v>14193</v>
      </c>
      <c r="S429" s="7" t="n">
        <f aca="false">IFERROR(R429/Q429,0)</f>
        <v>1.01197860962567</v>
      </c>
      <c r="T429" s="6" t="n">
        <v>140</v>
      </c>
      <c r="U429" s="6" t="n">
        <f aca="false">R429-T429</f>
        <v>14053</v>
      </c>
      <c r="V429" s="7" t="n">
        <f aca="false">IFERROR(U429/R429,0)</f>
        <v>0.990135982526598</v>
      </c>
      <c r="W429" s="7" t="n">
        <f aca="false">O429*S429*V429</f>
        <v>0.887184343434343</v>
      </c>
      <c r="X429" s="4" t="s">
        <v>36</v>
      </c>
      <c r="Y429" s="9" t="n">
        <v>303.2</v>
      </c>
    </row>
    <row r="430" customFormat="false" ht="15" hidden="false" customHeight="false" outlineLevel="0" collapsed="false">
      <c r="A430" s="3" t="s">
        <v>127</v>
      </c>
      <c r="B430" s="4" t="s">
        <v>26</v>
      </c>
      <c r="C430" s="4" t="s">
        <v>42</v>
      </c>
      <c r="D430" s="5" t="s">
        <v>43</v>
      </c>
      <c r="E430" s="5" t="s">
        <v>62</v>
      </c>
      <c r="F430" s="5" t="s">
        <v>63</v>
      </c>
      <c r="G430" s="4" t="s">
        <v>69</v>
      </c>
      <c r="H430" s="5" t="s">
        <v>71</v>
      </c>
      <c r="I430" s="5" t="s">
        <v>66</v>
      </c>
      <c r="J430" s="4" t="s">
        <v>72</v>
      </c>
      <c r="K430" s="6" t="n">
        <v>480</v>
      </c>
      <c r="L430" s="6" t="n">
        <v>65</v>
      </c>
      <c r="M430" s="4" t="s">
        <v>101</v>
      </c>
      <c r="N430" s="6" t="n">
        <f aca="false">K430-L430</f>
        <v>415</v>
      </c>
      <c r="O430" s="7" t="n">
        <f aca="false">N430/K430</f>
        <v>0.864583333333333</v>
      </c>
      <c r="P430" s="8" t="n">
        <v>33</v>
      </c>
      <c r="Q430" s="6" t="n">
        <f aca="false">N430*P430</f>
        <v>13695</v>
      </c>
      <c r="R430" s="6" t="n">
        <v>13427</v>
      </c>
      <c r="S430" s="7" t="n">
        <f aca="false">IFERROR(R430/Q430,0)</f>
        <v>0.980430814165754</v>
      </c>
      <c r="T430" s="6" t="n">
        <v>85</v>
      </c>
      <c r="U430" s="6" t="n">
        <f aca="false">R430-T430</f>
        <v>13342</v>
      </c>
      <c r="V430" s="7" t="n">
        <f aca="false">IFERROR(U430/R430,0)</f>
        <v>0.993669471959485</v>
      </c>
      <c r="W430" s="7" t="n">
        <f aca="false">O430*S430*V430</f>
        <v>0.84229797979798</v>
      </c>
      <c r="X430" s="4" t="s">
        <v>61</v>
      </c>
      <c r="Y430" s="9" t="n">
        <v>284.3</v>
      </c>
    </row>
    <row r="431" customFormat="false" ht="15" hidden="false" customHeight="false" outlineLevel="0" collapsed="false">
      <c r="A431" s="3" t="s">
        <v>127</v>
      </c>
      <c r="B431" s="4" t="s">
        <v>26</v>
      </c>
      <c r="C431" s="4" t="s">
        <v>27</v>
      </c>
      <c r="D431" s="5" t="s">
        <v>28</v>
      </c>
      <c r="E431" s="5" t="s">
        <v>74</v>
      </c>
      <c r="F431" s="5" t="s">
        <v>75</v>
      </c>
      <c r="G431" s="4" t="s">
        <v>76</v>
      </c>
      <c r="H431" s="5" t="s">
        <v>71</v>
      </c>
      <c r="I431" s="5" t="s">
        <v>77</v>
      </c>
      <c r="J431" s="4" t="s">
        <v>78</v>
      </c>
      <c r="K431" s="6" t="n">
        <v>480</v>
      </c>
      <c r="L431" s="6" t="n">
        <v>48</v>
      </c>
      <c r="M431" s="4" t="s">
        <v>57</v>
      </c>
      <c r="N431" s="6" t="n">
        <f aca="false">K431-L431</f>
        <v>432</v>
      </c>
      <c r="O431" s="7" t="n">
        <f aca="false">N431/K431</f>
        <v>0.9</v>
      </c>
      <c r="P431" s="8" t="n">
        <v>38</v>
      </c>
      <c r="Q431" s="6" t="n">
        <f aca="false">N431*P431</f>
        <v>16416</v>
      </c>
      <c r="R431" s="6" t="n">
        <v>14412</v>
      </c>
      <c r="S431" s="7" t="n">
        <f aca="false">IFERROR(R431/Q431,0)</f>
        <v>0.877923976608187</v>
      </c>
      <c r="T431" s="6" t="n">
        <v>164</v>
      </c>
      <c r="U431" s="6" t="n">
        <f aca="false">R431-T431</f>
        <v>14248</v>
      </c>
      <c r="V431" s="7" t="n">
        <f aca="false">IFERROR(U431/R431,0)</f>
        <v>0.988620593949487</v>
      </c>
      <c r="W431" s="7" t="n">
        <f aca="false">O431*S431*V431</f>
        <v>0.781140350877193</v>
      </c>
      <c r="X431" s="4" t="s">
        <v>92</v>
      </c>
      <c r="Y431" s="9" t="n">
        <v>299.3</v>
      </c>
    </row>
    <row r="432" customFormat="false" ht="15" hidden="false" customHeight="false" outlineLevel="0" collapsed="false">
      <c r="A432" s="3" t="s">
        <v>127</v>
      </c>
      <c r="B432" s="4" t="s">
        <v>26</v>
      </c>
      <c r="C432" s="4" t="s">
        <v>37</v>
      </c>
      <c r="D432" s="5" t="s">
        <v>38</v>
      </c>
      <c r="E432" s="5" t="s">
        <v>74</v>
      </c>
      <c r="F432" s="5" t="s">
        <v>75</v>
      </c>
      <c r="G432" s="4" t="s">
        <v>94</v>
      </c>
      <c r="H432" s="5" t="s">
        <v>39</v>
      </c>
      <c r="I432" s="5" t="s">
        <v>77</v>
      </c>
      <c r="J432" s="4" t="s">
        <v>79</v>
      </c>
      <c r="K432" s="6" t="n">
        <v>480</v>
      </c>
      <c r="L432" s="6" t="n">
        <v>35</v>
      </c>
      <c r="M432" s="4" t="s">
        <v>60</v>
      </c>
      <c r="N432" s="6" t="n">
        <f aca="false">K432-L432</f>
        <v>445</v>
      </c>
      <c r="O432" s="7" t="n">
        <f aca="false">N432/K432</f>
        <v>0.927083333333333</v>
      </c>
      <c r="P432" s="8" t="n">
        <v>38</v>
      </c>
      <c r="Q432" s="6" t="n">
        <f aca="false">N432*P432</f>
        <v>16910</v>
      </c>
      <c r="R432" s="6" t="n">
        <v>15250</v>
      </c>
      <c r="S432" s="7" t="n">
        <f aca="false">IFERROR(R432/Q432,0)</f>
        <v>0.901833234772324</v>
      </c>
      <c r="T432" s="6" t="n">
        <v>130</v>
      </c>
      <c r="U432" s="6" t="n">
        <f aca="false">R432-T432</f>
        <v>15120</v>
      </c>
      <c r="V432" s="7" t="n">
        <f aca="false">IFERROR(U432/R432,0)</f>
        <v>0.991475409836066</v>
      </c>
      <c r="W432" s="7" t="n">
        <f aca="false">O432*S432*V432</f>
        <v>0.828947368421053</v>
      </c>
      <c r="X432" s="4" t="s">
        <v>61</v>
      </c>
      <c r="Y432" s="9" t="n">
        <v>339.6</v>
      </c>
    </row>
    <row r="433" customFormat="false" ht="15" hidden="false" customHeight="false" outlineLevel="0" collapsed="false">
      <c r="A433" s="3" t="s">
        <v>127</v>
      </c>
      <c r="B433" s="4" t="s">
        <v>26</v>
      </c>
      <c r="C433" s="4" t="s">
        <v>42</v>
      </c>
      <c r="D433" s="5" t="s">
        <v>43</v>
      </c>
      <c r="E433" s="5" t="s">
        <v>74</v>
      </c>
      <c r="F433" s="5" t="s">
        <v>75</v>
      </c>
      <c r="G433" s="4" t="s">
        <v>76</v>
      </c>
      <c r="H433" s="5" t="s">
        <v>39</v>
      </c>
      <c r="I433" s="5" t="s">
        <v>77</v>
      </c>
      <c r="J433" s="4" t="s">
        <v>80</v>
      </c>
      <c r="K433" s="6" t="n">
        <v>480</v>
      </c>
      <c r="L433" s="6" t="n">
        <v>61</v>
      </c>
      <c r="M433" s="4" t="s">
        <v>60</v>
      </c>
      <c r="N433" s="6" t="n">
        <f aca="false">K433-L433</f>
        <v>419</v>
      </c>
      <c r="O433" s="7" t="n">
        <f aca="false">N433/K433</f>
        <v>0.872916666666667</v>
      </c>
      <c r="P433" s="8" t="n">
        <v>38</v>
      </c>
      <c r="Q433" s="6" t="n">
        <f aca="false">N433*P433</f>
        <v>15922</v>
      </c>
      <c r="R433" s="6" t="n">
        <v>16377</v>
      </c>
      <c r="S433" s="7" t="n">
        <f aca="false">IFERROR(R433/Q433,0)</f>
        <v>1.0285768119583</v>
      </c>
      <c r="T433" s="6" t="n">
        <v>212</v>
      </c>
      <c r="U433" s="6" t="n">
        <f aca="false">R433-T433</f>
        <v>16165</v>
      </c>
      <c r="V433" s="7" t="n">
        <f aca="false">IFERROR(U433/R433,0)</f>
        <v>0.98705501618123</v>
      </c>
      <c r="W433" s="7" t="n">
        <f aca="false">O433*S433*V433</f>
        <v>0.886239035087719</v>
      </c>
      <c r="X433" s="4" t="s">
        <v>54</v>
      </c>
      <c r="Y433" s="9" t="n">
        <v>279.6</v>
      </c>
    </row>
    <row r="434" customFormat="false" ht="15" hidden="false" customHeight="false" outlineLevel="0" collapsed="false">
      <c r="A434" s="3" t="s">
        <v>127</v>
      </c>
      <c r="B434" s="4" t="s">
        <v>26</v>
      </c>
      <c r="C434" s="4" t="s">
        <v>27</v>
      </c>
      <c r="D434" s="5" t="s">
        <v>28</v>
      </c>
      <c r="E434" s="5" t="s">
        <v>81</v>
      </c>
      <c r="F434" s="5" t="s">
        <v>82</v>
      </c>
      <c r="G434" s="4" t="s">
        <v>83</v>
      </c>
      <c r="H434" s="5" t="s">
        <v>84</v>
      </c>
      <c r="I434" s="5" t="s">
        <v>85</v>
      </c>
      <c r="J434" s="4" t="s">
        <v>86</v>
      </c>
      <c r="K434" s="6" t="n">
        <v>480</v>
      </c>
      <c r="L434" s="6" t="n">
        <v>16</v>
      </c>
      <c r="M434" s="4" t="s">
        <v>46</v>
      </c>
      <c r="N434" s="6" t="n">
        <f aca="false">K434-L434</f>
        <v>464</v>
      </c>
      <c r="O434" s="7" t="n">
        <f aca="false">N434/K434</f>
        <v>0.966666666666667</v>
      </c>
      <c r="P434" s="8" t="n">
        <v>36</v>
      </c>
      <c r="Q434" s="6" t="n">
        <f aca="false">N434*P434</f>
        <v>16704</v>
      </c>
      <c r="R434" s="6" t="n">
        <v>14972</v>
      </c>
      <c r="S434" s="7" t="n">
        <f aca="false">IFERROR(R434/Q434,0)</f>
        <v>0.896312260536399</v>
      </c>
      <c r="T434" s="6" t="n">
        <v>166</v>
      </c>
      <c r="U434" s="6" t="n">
        <f aca="false">R434-T434</f>
        <v>14806</v>
      </c>
      <c r="V434" s="7" t="n">
        <f aca="false">IFERROR(U434/R434,0)</f>
        <v>0.988912636922255</v>
      </c>
      <c r="W434" s="7" t="n">
        <f aca="false">O434*S434*V434</f>
        <v>0.856828703703704</v>
      </c>
      <c r="X434" s="4" t="s">
        <v>47</v>
      </c>
      <c r="Y434" s="9" t="n">
        <v>355</v>
      </c>
    </row>
    <row r="435" customFormat="false" ht="15" hidden="false" customHeight="false" outlineLevel="0" collapsed="false">
      <c r="A435" s="3" t="s">
        <v>127</v>
      </c>
      <c r="B435" s="4" t="s">
        <v>26</v>
      </c>
      <c r="C435" s="4" t="s">
        <v>37</v>
      </c>
      <c r="D435" s="5" t="s">
        <v>38</v>
      </c>
      <c r="E435" s="5" t="s">
        <v>81</v>
      </c>
      <c r="F435" s="5" t="s">
        <v>82</v>
      </c>
      <c r="G435" s="4" t="s">
        <v>83</v>
      </c>
      <c r="H435" s="5" t="s">
        <v>58</v>
      </c>
      <c r="I435" s="5" t="s">
        <v>85</v>
      </c>
      <c r="J435" s="4" t="s">
        <v>87</v>
      </c>
      <c r="K435" s="6" t="n">
        <v>480</v>
      </c>
      <c r="L435" s="6" t="n">
        <v>18</v>
      </c>
      <c r="M435" s="4" t="s">
        <v>60</v>
      </c>
      <c r="N435" s="6" t="n">
        <f aca="false">K435-L435</f>
        <v>462</v>
      </c>
      <c r="O435" s="7" t="n">
        <f aca="false">N435/K435</f>
        <v>0.9625</v>
      </c>
      <c r="P435" s="8" t="n">
        <v>36</v>
      </c>
      <c r="Q435" s="6" t="n">
        <f aca="false">N435*P435</f>
        <v>16632</v>
      </c>
      <c r="R435" s="6" t="n">
        <v>16615</v>
      </c>
      <c r="S435" s="7" t="n">
        <f aca="false">IFERROR(R435/Q435,0)</f>
        <v>0.998977873977874</v>
      </c>
      <c r="T435" s="6" t="n">
        <v>232</v>
      </c>
      <c r="U435" s="6" t="n">
        <f aca="false">R435-T435</f>
        <v>16383</v>
      </c>
      <c r="V435" s="7" t="n">
        <f aca="false">IFERROR(U435/R435,0)</f>
        <v>0.98603671381282</v>
      </c>
      <c r="W435" s="7" t="n">
        <f aca="false">O435*S435*V435</f>
        <v>0.948090277777778</v>
      </c>
      <c r="X435" s="4" t="s">
        <v>36</v>
      </c>
      <c r="Y435" s="9" t="n">
        <v>326.7</v>
      </c>
    </row>
    <row r="436" customFormat="false" ht="15" hidden="false" customHeight="false" outlineLevel="0" collapsed="false">
      <c r="A436" s="3" t="s">
        <v>127</v>
      </c>
      <c r="B436" s="4" t="s">
        <v>26</v>
      </c>
      <c r="C436" s="4" t="s">
        <v>42</v>
      </c>
      <c r="D436" s="5" t="s">
        <v>43</v>
      </c>
      <c r="E436" s="5" t="s">
        <v>81</v>
      </c>
      <c r="F436" s="5" t="s">
        <v>82</v>
      </c>
      <c r="G436" s="4" t="s">
        <v>88</v>
      </c>
      <c r="H436" s="5" t="s">
        <v>58</v>
      </c>
      <c r="I436" s="5" t="s">
        <v>85</v>
      </c>
      <c r="J436" s="4" t="s">
        <v>89</v>
      </c>
      <c r="K436" s="6" t="n">
        <v>480</v>
      </c>
      <c r="L436" s="6" t="n">
        <v>37</v>
      </c>
      <c r="M436" s="4" t="s">
        <v>46</v>
      </c>
      <c r="N436" s="6" t="n">
        <f aca="false">K436-L436</f>
        <v>443</v>
      </c>
      <c r="O436" s="7" t="n">
        <f aca="false">N436/K436</f>
        <v>0.922916666666667</v>
      </c>
      <c r="P436" s="8" t="n">
        <v>36</v>
      </c>
      <c r="Q436" s="6" t="n">
        <f aca="false">N436*P436</f>
        <v>15948</v>
      </c>
      <c r="R436" s="6" t="n">
        <v>16094</v>
      </c>
      <c r="S436" s="7" t="n">
        <f aca="false">IFERROR(R436/Q436,0)</f>
        <v>1.00915475294708</v>
      </c>
      <c r="T436" s="6" t="n">
        <v>221</v>
      </c>
      <c r="U436" s="6" t="n">
        <f aca="false">R436-T436</f>
        <v>15873</v>
      </c>
      <c r="V436" s="7" t="n">
        <f aca="false">IFERROR(U436/R436,0)</f>
        <v>0.98626817447496</v>
      </c>
      <c r="W436" s="7" t="n">
        <f aca="false">O436*S436*V436</f>
        <v>0.918576388888889</v>
      </c>
      <c r="X436" s="4" t="s">
        <v>68</v>
      </c>
      <c r="Y436" s="9" t="n">
        <v>333</v>
      </c>
    </row>
    <row r="437" customFormat="false" ht="15" hidden="false" customHeight="false" outlineLevel="0" collapsed="false">
      <c r="A437" s="3" t="s">
        <v>128</v>
      </c>
      <c r="B437" s="4" t="s">
        <v>91</v>
      </c>
      <c r="C437" s="4" t="s">
        <v>27</v>
      </c>
      <c r="D437" s="5" t="s">
        <v>28</v>
      </c>
      <c r="E437" s="5" t="s">
        <v>29</v>
      </c>
      <c r="F437" s="5" t="s">
        <v>30</v>
      </c>
      <c r="G437" s="4" t="s">
        <v>31</v>
      </c>
      <c r="H437" s="5" t="s">
        <v>39</v>
      </c>
      <c r="I437" s="5" t="s">
        <v>33</v>
      </c>
      <c r="J437" s="4" t="s">
        <v>34</v>
      </c>
      <c r="K437" s="6" t="n">
        <v>480</v>
      </c>
      <c r="L437" s="6" t="n">
        <v>45</v>
      </c>
      <c r="M437" s="4" t="s">
        <v>60</v>
      </c>
      <c r="N437" s="6" t="n">
        <f aca="false">K437-L437</f>
        <v>435</v>
      </c>
      <c r="O437" s="7" t="n">
        <f aca="false">N437/K437</f>
        <v>0.90625</v>
      </c>
      <c r="P437" s="8" t="n">
        <v>42</v>
      </c>
      <c r="Q437" s="6" t="n">
        <f aca="false">N437*P437</f>
        <v>18270</v>
      </c>
      <c r="R437" s="6" t="n">
        <v>18318</v>
      </c>
      <c r="S437" s="7" t="n">
        <f aca="false">IFERROR(R437/Q437,0)</f>
        <v>1.00262725779967</v>
      </c>
      <c r="T437" s="6" t="n">
        <v>174</v>
      </c>
      <c r="U437" s="6" t="n">
        <f aca="false">R437-T437</f>
        <v>18144</v>
      </c>
      <c r="V437" s="7" t="n">
        <f aca="false">IFERROR(U437/R437,0)</f>
        <v>0.990501146413364</v>
      </c>
      <c r="W437" s="7" t="n">
        <f aca="false">O437*S437*V437</f>
        <v>0.9</v>
      </c>
      <c r="X437" s="4" t="s">
        <v>41</v>
      </c>
      <c r="Y437" s="9" t="n">
        <v>336.1</v>
      </c>
    </row>
    <row r="438" customFormat="false" ht="15" hidden="false" customHeight="false" outlineLevel="0" collapsed="false">
      <c r="A438" s="3" t="s">
        <v>128</v>
      </c>
      <c r="B438" s="4" t="s">
        <v>91</v>
      </c>
      <c r="C438" s="4" t="s">
        <v>37</v>
      </c>
      <c r="D438" s="5" t="s">
        <v>38</v>
      </c>
      <c r="E438" s="5" t="s">
        <v>29</v>
      </c>
      <c r="F438" s="5" t="s">
        <v>30</v>
      </c>
      <c r="G438" s="4" t="s">
        <v>31</v>
      </c>
      <c r="H438" s="5" t="s">
        <v>39</v>
      </c>
      <c r="I438" s="5" t="s">
        <v>33</v>
      </c>
      <c r="J438" s="4" t="s">
        <v>40</v>
      </c>
      <c r="K438" s="6" t="n">
        <v>480</v>
      </c>
      <c r="L438" s="6" t="n">
        <v>31</v>
      </c>
      <c r="M438" s="4" t="s">
        <v>46</v>
      </c>
      <c r="N438" s="6" t="n">
        <f aca="false">K438-L438</f>
        <v>449</v>
      </c>
      <c r="O438" s="7" t="n">
        <f aca="false">N438/K438</f>
        <v>0.935416666666667</v>
      </c>
      <c r="P438" s="8" t="n">
        <v>42</v>
      </c>
      <c r="Q438" s="6" t="n">
        <f aca="false">N438*P438</f>
        <v>18858</v>
      </c>
      <c r="R438" s="6" t="n">
        <v>17780</v>
      </c>
      <c r="S438" s="7" t="n">
        <f aca="false">IFERROR(R438/Q438,0)</f>
        <v>0.942835931700074</v>
      </c>
      <c r="T438" s="6" t="n">
        <v>152</v>
      </c>
      <c r="U438" s="6" t="n">
        <f aca="false">R438-T438</f>
        <v>17628</v>
      </c>
      <c r="V438" s="7" t="n">
        <f aca="false">IFERROR(U438/R438,0)</f>
        <v>0.991451068616423</v>
      </c>
      <c r="W438" s="7" t="n">
        <f aca="false">O438*S438*V438</f>
        <v>0.874404761904762</v>
      </c>
      <c r="X438" s="4" t="s">
        <v>41</v>
      </c>
      <c r="Y438" s="9" t="n">
        <v>349.8</v>
      </c>
    </row>
    <row r="439" customFormat="false" ht="15" hidden="false" customHeight="false" outlineLevel="0" collapsed="false">
      <c r="A439" s="3" t="s">
        <v>128</v>
      </c>
      <c r="B439" s="4" t="s">
        <v>91</v>
      </c>
      <c r="C439" s="4" t="s">
        <v>42</v>
      </c>
      <c r="D439" s="5" t="s">
        <v>43</v>
      </c>
      <c r="E439" s="5" t="s">
        <v>29</v>
      </c>
      <c r="F439" s="5" t="s">
        <v>30</v>
      </c>
      <c r="G439" s="4" t="s">
        <v>44</v>
      </c>
      <c r="H439" s="5" t="s">
        <v>39</v>
      </c>
      <c r="I439" s="5" t="s">
        <v>33</v>
      </c>
      <c r="J439" s="4" t="s">
        <v>45</v>
      </c>
      <c r="K439" s="6" t="n">
        <v>480</v>
      </c>
      <c r="L439" s="6" t="n">
        <v>39</v>
      </c>
      <c r="M439" s="4" t="s">
        <v>73</v>
      </c>
      <c r="N439" s="6" t="n">
        <f aca="false">K439-L439</f>
        <v>441</v>
      </c>
      <c r="O439" s="7" t="n">
        <f aca="false">N439/K439</f>
        <v>0.91875</v>
      </c>
      <c r="P439" s="8" t="n">
        <v>42</v>
      </c>
      <c r="Q439" s="6" t="n">
        <f aca="false">N439*P439</f>
        <v>18522</v>
      </c>
      <c r="R439" s="6" t="n">
        <v>17743</v>
      </c>
      <c r="S439" s="7" t="n">
        <f aca="false">IFERROR(R439/Q439,0)</f>
        <v>0.957941906921499</v>
      </c>
      <c r="T439" s="6" t="n">
        <v>169</v>
      </c>
      <c r="U439" s="6" t="n">
        <f aca="false">R439-T439</f>
        <v>17574</v>
      </c>
      <c r="V439" s="7" t="n">
        <f aca="false">IFERROR(U439/R439,0)</f>
        <v>0.990475116947529</v>
      </c>
      <c r="W439" s="7" t="n">
        <f aca="false">O439*S439*V439</f>
        <v>0.871726190476191</v>
      </c>
      <c r="X439" s="4" t="s">
        <v>36</v>
      </c>
      <c r="Y439" s="9" t="n">
        <v>340.2</v>
      </c>
    </row>
    <row r="440" customFormat="false" ht="15" hidden="false" customHeight="false" outlineLevel="0" collapsed="false">
      <c r="A440" s="3" t="s">
        <v>128</v>
      </c>
      <c r="B440" s="4" t="s">
        <v>91</v>
      </c>
      <c r="C440" s="4" t="s">
        <v>27</v>
      </c>
      <c r="D440" s="5" t="s">
        <v>28</v>
      </c>
      <c r="E440" s="5" t="s">
        <v>48</v>
      </c>
      <c r="F440" s="5" t="s">
        <v>49</v>
      </c>
      <c r="G440" s="4" t="s">
        <v>93</v>
      </c>
      <c r="H440" s="5" t="s">
        <v>55</v>
      </c>
      <c r="I440" s="5" t="s">
        <v>51</v>
      </c>
      <c r="J440" s="4" t="s">
        <v>52</v>
      </c>
      <c r="K440" s="6" t="n">
        <v>480</v>
      </c>
      <c r="L440" s="6" t="n">
        <v>21</v>
      </c>
      <c r="M440" s="4" t="s">
        <v>101</v>
      </c>
      <c r="N440" s="6" t="n">
        <f aca="false">K440-L440</f>
        <v>459</v>
      </c>
      <c r="O440" s="7" t="n">
        <f aca="false">N440/K440</f>
        <v>0.95625</v>
      </c>
      <c r="P440" s="8" t="n">
        <v>48</v>
      </c>
      <c r="Q440" s="6" t="n">
        <f aca="false">N440*P440</f>
        <v>22032</v>
      </c>
      <c r="R440" s="6" t="n">
        <v>19987</v>
      </c>
      <c r="S440" s="7" t="n">
        <f aca="false">IFERROR(R440/Q440,0)</f>
        <v>0.907180464778504</v>
      </c>
      <c r="T440" s="6" t="n">
        <v>144</v>
      </c>
      <c r="U440" s="6" t="n">
        <f aca="false">R440-T440</f>
        <v>19843</v>
      </c>
      <c r="V440" s="7" t="n">
        <f aca="false">IFERROR(U440/R440,0)</f>
        <v>0.992795316956021</v>
      </c>
      <c r="W440" s="7" t="n">
        <f aca="false">O440*S440*V440</f>
        <v>0.861241319444445</v>
      </c>
      <c r="X440" s="4" t="s">
        <v>61</v>
      </c>
      <c r="Y440" s="9" t="n">
        <v>332.6</v>
      </c>
    </row>
    <row r="441" customFormat="false" ht="15" hidden="false" customHeight="false" outlineLevel="0" collapsed="false">
      <c r="A441" s="3" t="s">
        <v>128</v>
      </c>
      <c r="B441" s="4" t="s">
        <v>91</v>
      </c>
      <c r="C441" s="4" t="s">
        <v>37</v>
      </c>
      <c r="D441" s="5" t="s">
        <v>38</v>
      </c>
      <c r="E441" s="5" t="s">
        <v>48</v>
      </c>
      <c r="F441" s="5" t="s">
        <v>49</v>
      </c>
      <c r="G441" s="4" t="s">
        <v>50</v>
      </c>
      <c r="H441" s="5" t="s">
        <v>32</v>
      </c>
      <c r="I441" s="5" t="s">
        <v>51</v>
      </c>
      <c r="J441" s="4" t="s">
        <v>56</v>
      </c>
      <c r="K441" s="6" t="n">
        <v>480</v>
      </c>
      <c r="L441" s="6" t="n">
        <v>24</v>
      </c>
      <c r="M441" s="4" t="s">
        <v>35</v>
      </c>
      <c r="N441" s="6" t="n">
        <f aca="false">K441-L441</f>
        <v>456</v>
      </c>
      <c r="O441" s="7" t="n">
        <f aca="false">N441/K441</f>
        <v>0.95</v>
      </c>
      <c r="P441" s="8" t="n">
        <v>48</v>
      </c>
      <c r="Q441" s="6" t="n">
        <f aca="false">N441*P441</f>
        <v>21888</v>
      </c>
      <c r="R441" s="6" t="n">
        <v>19205</v>
      </c>
      <c r="S441" s="7" t="n">
        <f aca="false">IFERROR(R441/Q441,0)</f>
        <v>0.877421418128655</v>
      </c>
      <c r="T441" s="6" t="n">
        <v>362</v>
      </c>
      <c r="U441" s="6" t="n">
        <f aca="false">R441-T441</f>
        <v>18843</v>
      </c>
      <c r="V441" s="7" t="n">
        <f aca="false">IFERROR(U441/R441,0)</f>
        <v>0.981150741994272</v>
      </c>
      <c r="W441" s="7" t="n">
        <f aca="false">O441*S441*V441</f>
        <v>0.817838541666667</v>
      </c>
      <c r="X441" s="4" t="s">
        <v>54</v>
      </c>
      <c r="Y441" s="9" t="n">
        <v>343</v>
      </c>
    </row>
    <row r="442" customFormat="false" ht="15" hidden="false" customHeight="false" outlineLevel="0" collapsed="false">
      <c r="A442" s="3" t="s">
        <v>128</v>
      </c>
      <c r="B442" s="4" t="s">
        <v>91</v>
      </c>
      <c r="C442" s="4" t="s">
        <v>42</v>
      </c>
      <c r="D442" s="5" t="s">
        <v>43</v>
      </c>
      <c r="E442" s="5" t="s">
        <v>48</v>
      </c>
      <c r="F442" s="5" t="s">
        <v>49</v>
      </c>
      <c r="G442" s="4" t="s">
        <v>93</v>
      </c>
      <c r="H442" s="5" t="s">
        <v>32</v>
      </c>
      <c r="I442" s="5" t="s">
        <v>51</v>
      </c>
      <c r="J442" s="4" t="s">
        <v>59</v>
      </c>
      <c r="K442" s="6" t="n">
        <v>480</v>
      </c>
      <c r="L442" s="6" t="n">
        <v>13</v>
      </c>
      <c r="M442" s="4" t="s">
        <v>35</v>
      </c>
      <c r="N442" s="6" t="n">
        <f aca="false">K442-L442</f>
        <v>467</v>
      </c>
      <c r="O442" s="7" t="n">
        <f aca="false">N442/K442</f>
        <v>0.972916666666667</v>
      </c>
      <c r="P442" s="8" t="n">
        <v>48</v>
      </c>
      <c r="Q442" s="6" t="n">
        <f aca="false">N442*P442</f>
        <v>22416</v>
      </c>
      <c r="R442" s="6" t="n">
        <v>19285</v>
      </c>
      <c r="S442" s="7" t="n">
        <f aca="false">IFERROR(R442/Q442,0)</f>
        <v>0.860322983583155</v>
      </c>
      <c r="T442" s="6" t="n">
        <v>175</v>
      </c>
      <c r="U442" s="6" t="n">
        <f aca="false">R442-T442</f>
        <v>19110</v>
      </c>
      <c r="V442" s="7" t="n">
        <f aca="false">IFERROR(U442/R442,0)</f>
        <v>0.990925589836661</v>
      </c>
      <c r="W442" s="7" t="n">
        <f aca="false">O442*S442*V442</f>
        <v>0.829427083333333</v>
      </c>
      <c r="X442" s="4" t="s">
        <v>54</v>
      </c>
      <c r="Y442" s="9" t="n">
        <v>308.9</v>
      </c>
    </row>
    <row r="443" customFormat="false" ht="15" hidden="false" customHeight="false" outlineLevel="0" collapsed="false">
      <c r="A443" s="3" t="s">
        <v>128</v>
      </c>
      <c r="B443" s="4" t="s">
        <v>91</v>
      </c>
      <c r="C443" s="4" t="s">
        <v>27</v>
      </c>
      <c r="D443" s="5" t="s">
        <v>28</v>
      </c>
      <c r="E443" s="5" t="s">
        <v>62</v>
      </c>
      <c r="F443" s="5" t="s">
        <v>63</v>
      </c>
      <c r="G443" s="4" t="s">
        <v>64</v>
      </c>
      <c r="H443" s="5" t="s">
        <v>71</v>
      </c>
      <c r="I443" s="5" t="s">
        <v>66</v>
      </c>
      <c r="J443" s="4" t="s">
        <v>67</v>
      </c>
      <c r="K443" s="6" t="n">
        <v>480</v>
      </c>
      <c r="L443" s="6" t="n">
        <v>19</v>
      </c>
      <c r="M443" s="4" t="s">
        <v>73</v>
      </c>
      <c r="N443" s="6" t="n">
        <f aca="false">K443-L443</f>
        <v>461</v>
      </c>
      <c r="O443" s="7" t="n">
        <f aca="false">N443/K443</f>
        <v>0.960416666666667</v>
      </c>
      <c r="P443" s="8" t="n">
        <v>33</v>
      </c>
      <c r="Q443" s="6" t="n">
        <f aca="false">N443*P443</f>
        <v>15213</v>
      </c>
      <c r="R443" s="6" t="n">
        <v>14962</v>
      </c>
      <c r="S443" s="7" t="n">
        <f aca="false">IFERROR(R443/Q443,0)</f>
        <v>0.98350095313219</v>
      </c>
      <c r="T443" s="6" t="n">
        <v>188</v>
      </c>
      <c r="U443" s="6" t="n">
        <f aca="false">R443-T443</f>
        <v>14774</v>
      </c>
      <c r="V443" s="7" t="n">
        <f aca="false">IFERROR(U443/R443,0)</f>
        <v>0.987434834915118</v>
      </c>
      <c r="W443" s="7" t="n">
        <f aca="false">O443*S443*V443</f>
        <v>0.93270202020202</v>
      </c>
      <c r="X443" s="4" t="s">
        <v>68</v>
      </c>
      <c r="Y443" s="9" t="n">
        <v>352</v>
      </c>
    </row>
    <row r="444" customFormat="false" ht="15" hidden="false" customHeight="false" outlineLevel="0" collapsed="false">
      <c r="A444" s="3" t="s">
        <v>128</v>
      </c>
      <c r="B444" s="4" t="s">
        <v>91</v>
      </c>
      <c r="C444" s="4" t="s">
        <v>37</v>
      </c>
      <c r="D444" s="5" t="s">
        <v>38</v>
      </c>
      <c r="E444" s="5" t="s">
        <v>62</v>
      </c>
      <c r="F444" s="5" t="s">
        <v>63</v>
      </c>
      <c r="G444" s="4" t="s">
        <v>64</v>
      </c>
      <c r="H444" s="5" t="s">
        <v>71</v>
      </c>
      <c r="I444" s="5" t="s">
        <v>66</v>
      </c>
      <c r="J444" s="4" t="s">
        <v>70</v>
      </c>
      <c r="K444" s="6" t="n">
        <v>480</v>
      </c>
      <c r="L444" s="6" t="n">
        <v>18</v>
      </c>
      <c r="M444" s="4" t="s">
        <v>73</v>
      </c>
      <c r="N444" s="6" t="n">
        <f aca="false">K444-L444</f>
        <v>462</v>
      </c>
      <c r="O444" s="7" t="n">
        <f aca="false">N444/K444</f>
        <v>0.9625</v>
      </c>
      <c r="P444" s="8" t="n">
        <v>33</v>
      </c>
      <c r="Q444" s="6" t="n">
        <f aca="false">N444*P444</f>
        <v>15246</v>
      </c>
      <c r="R444" s="6" t="n">
        <v>14304</v>
      </c>
      <c r="S444" s="7" t="n">
        <f aca="false">IFERROR(R444/Q444,0)</f>
        <v>0.938213301849665</v>
      </c>
      <c r="T444" s="6" t="n">
        <v>575</v>
      </c>
      <c r="U444" s="6" t="n">
        <f aca="false">R444-T444</f>
        <v>13729</v>
      </c>
      <c r="V444" s="7" t="n">
        <f aca="false">IFERROR(U444/R444,0)</f>
        <v>0.959801454138702</v>
      </c>
      <c r="W444" s="7" t="n">
        <f aca="false">O444*S444*V444</f>
        <v>0.866729797979798</v>
      </c>
      <c r="X444" s="4" t="s">
        <v>41</v>
      </c>
      <c r="Y444" s="9" t="n">
        <v>352.1</v>
      </c>
    </row>
    <row r="445" customFormat="false" ht="15" hidden="false" customHeight="false" outlineLevel="0" collapsed="false">
      <c r="A445" s="3" t="s">
        <v>128</v>
      </c>
      <c r="B445" s="4" t="s">
        <v>91</v>
      </c>
      <c r="C445" s="4" t="s">
        <v>42</v>
      </c>
      <c r="D445" s="5" t="s">
        <v>43</v>
      </c>
      <c r="E445" s="5" t="s">
        <v>62</v>
      </c>
      <c r="F445" s="5" t="s">
        <v>63</v>
      </c>
      <c r="G445" s="4" t="s">
        <v>69</v>
      </c>
      <c r="H445" s="5" t="s">
        <v>65</v>
      </c>
      <c r="I445" s="5" t="s">
        <v>66</v>
      </c>
      <c r="J445" s="4" t="s">
        <v>72</v>
      </c>
      <c r="K445" s="6" t="n">
        <v>480</v>
      </c>
      <c r="L445" s="6" t="n">
        <v>22</v>
      </c>
      <c r="M445" s="4" t="s">
        <v>35</v>
      </c>
      <c r="N445" s="6" t="n">
        <f aca="false">K445-L445</f>
        <v>458</v>
      </c>
      <c r="O445" s="7" t="n">
        <f aca="false">N445/K445</f>
        <v>0.954166666666667</v>
      </c>
      <c r="P445" s="8" t="n">
        <v>33</v>
      </c>
      <c r="Q445" s="6" t="n">
        <f aca="false">N445*P445</f>
        <v>15114</v>
      </c>
      <c r="R445" s="6" t="n">
        <v>14140</v>
      </c>
      <c r="S445" s="7" t="n">
        <f aca="false">IFERROR(R445/Q445,0)</f>
        <v>0.935556437739844</v>
      </c>
      <c r="T445" s="6" t="n">
        <v>228</v>
      </c>
      <c r="U445" s="6" t="n">
        <f aca="false">R445-T445</f>
        <v>13912</v>
      </c>
      <c r="V445" s="7" t="n">
        <f aca="false">IFERROR(U445/R445,0)</f>
        <v>0.983875530410184</v>
      </c>
      <c r="W445" s="7" t="n">
        <f aca="false">O445*S445*V445</f>
        <v>0.878282828282828</v>
      </c>
      <c r="X445" s="4" t="s">
        <v>61</v>
      </c>
      <c r="Y445" s="9" t="n">
        <v>337.4</v>
      </c>
    </row>
    <row r="446" customFormat="false" ht="15" hidden="false" customHeight="false" outlineLevel="0" collapsed="false">
      <c r="A446" s="3" t="s">
        <v>128</v>
      </c>
      <c r="B446" s="4" t="s">
        <v>91</v>
      </c>
      <c r="C446" s="4" t="s">
        <v>27</v>
      </c>
      <c r="D446" s="5" t="s">
        <v>28</v>
      </c>
      <c r="E446" s="5" t="s">
        <v>74</v>
      </c>
      <c r="F446" s="5" t="s">
        <v>75</v>
      </c>
      <c r="G446" s="4" t="s">
        <v>76</v>
      </c>
      <c r="H446" s="5" t="s">
        <v>71</v>
      </c>
      <c r="I446" s="5" t="s">
        <v>77</v>
      </c>
      <c r="J446" s="4" t="s">
        <v>78</v>
      </c>
      <c r="K446" s="6" t="n">
        <v>480</v>
      </c>
      <c r="L446" s="6" t="n">
        <v>180</v>
      </c>
      <c r="M446" s="4" t="s">
        <v>57</v>
      </c>
      <c r="N446" s="6" t="n">
        <f aca="false">K446-L446</f>
        <v>300</v>
      </c>
      <c r="O446" s="7" t="n">
        <f aca="false">N446/K446</f>
        <v>0.625</v>
      </c>
      <c r="P446" s="8" t="n">
        <v>38</v>
      </c>
      <c r="Q446" s="6" t="n">
        <f aca="false">N446*P446</f>
        <v>11400</v>
      </c>
      <c r="R446" s="6" t="n">
        <v>10334</v>
      </c>
      <c r="S446" s="7" t="n">
        <f aca="false">IFERROR(R446/Q446,0)</f>
        <v>0.906491228070176</v>
      </c>
      <c r="T446" s="6" t="n">
        <v>57</v>
      </c>
      <c r="U446" s="6" t="n">
        <f aca="false">R446-T446</f>
        <v>10277</v>
      </c>
      <c r="V446" s="7" t="n">
        <f aca="false">IFERROR(U446/R446,0)</f>
        <v>0.994484226824076</v>
      </c>
      <c r="W446" s="7" t="n">
        <f aca="false">O446*S446*V446</f>
        <v>0.56343201754386</v>
      </c>
      <c r="X446" s="4" t="s">
        <v>61</v>
      </c>
      <c r="Y446" s="9" t="n">
        <v>203.8</v>
      </c>
    </row>
    <row r="447" customFormat="false" ht="15" hidden="false" customHeight="false" outlineLevel="0" collapsed="false">
      <c r="A447" s="3" t="s">
        <v>128</v>
      </c>
      <c r="B447" s="4" t="s">
        <v>91</v>
      </c>
      <c r="C447" s="4" t="s">
        <v>37</v>
      </c>
      <c r="D447" s="5" t="s">
        <v>38</v>
      </c>
      <c r="E447" s="5" t="s">
        <v>74</v>
      </c>
      <c r="F447" s="5" t="s">
        <v>75</v>
      </c>
      <c r="G447" s="4" t="s">
        <v>94</v>
      </c>
      <c r="H447" s="5" t="s">
        <v>71</v>
      </c>
      <c r="I447" s="5" t="s">
        <v>77</v>
      </c>
      <c r="J447" s="4" t="s">
        <v>79</v>
      </c>
      <c r="K447" s="6" t="n">
        <v>480</v>
      </c>
      <c r="L447" s="6" t="n">
        <v>37</v>
      </c>
      <c r="M447" s="4" t="s">
        <v>53</v>
      </c>
      <c r="N447" s="6" t="n">
        <f aca="false">K447-L447</f>
        <v>443</v>
      </c>
      <c r="O447" s="7" t="n">
        <f aca="false">N447/K447</f>
        <v>0.922916666666667</v>
      </c>
      <c r="P447" s="8" t="n">
        <v>38</v>
      </c>
      <c r="Q447" s="6" t="n">
        <f aca="false">N447*P447</f>
        <v>16834</v>
      </c>
      <c r="R447" s="6" t="n">
        <v>15183</v>
      </c>
      <c r="S447" s="7" t="n">
        <f aca="false">IFERROR(R447/Q447,0)</f>
        <v>0.901924676250446</v>
      </c>
      <c r="T447" s="6" t="n">
        <v>274</v>
      </c>
      <c r="U447" s="6" t="n">
        <f aca="false">R447-T447</f>
        <v>14909</v>
      </c>
      <c r="V447" s="7" t="n">
        <f aca="false">IFERROR(U447/R447,0)</f>
        <v>0.9819535006257</v>
      </c>
      <c r="W447" s="7" t="n">
        <f aca="false">O447*S447*V447</f>
        <v>0.817379385964912</v>
      </c>
      <c r="X447" s="4" t="s">
        <v>61</v>
      </c>
      <c r="Y447" s="9" t="n">
        <v>325.3</v>
      </c>
    </row>
    <row r="448" customFormat="false" ht="15" hidden="false" customHeight="false" outlineLevel="0" collapsed="false">
      <c r="A448" s="3" t="s">
        <v>128</v>
      </c>
      <c r="B448" s="4" t="s">
        <v>91</v>
      </c>
      <c r="C448" s="4" t="s">
        <v>42</v>
      </c>
      <c r="D448" s="5" t="s">
        <v>43</v>
      </c>
      <c r="E448" s="5" t="s">
        <v>74</v>
      </c>
      <c r="F448" s="5" t="s">
        <v>75</v>
      </c>
      <c r="G448" s="4" t="s">
        <v>94</v>
      </c>
      <c r="H448" s="5" t="s">
        <v>39</v>
      </c>
      <c r="I448" s="5" t="s">
        <v>77</v>
      </c>
      <c r="J448" s="4" t="s">
        <v>80</v>
      </c>
      <c r="K448" s="6" t="n">
        <v>480</v>
      </c>
      <c r="L448" s="6" t="n">
        <v>56</v>
      </c>
      <c r="M448" s="4" t="s">
        <v>101</v>
      </c>
      <c r="N448" s="6" t="n">
        <f aca="false">K448-L448</f>
        <v>424</v>
      </c>
      <c r="O448" s="7" t="n">
        <f aca="false">N448/K448</f>
        <v>0.883333333333333</v>
      </c>
      <c r="P448" s="8" t="n">
        <v>38</v>
      </c>
      <c r="Q448" s="6" t="n">
        <f aca="false">N448*P448</f>
        <v>16112</v>
      </c>
      <c r="R448" s="6" t="n">
        <v>14931</v>
      </c>
      <c r="S448" s="7" t="n">
        <f aca="false">IFERROR(R448/Q448,0)</f>
        <v>0.926700595829196</v>
      </c>
      <c r="T448" s="6" t="n">
        <v>195</v>
      </c>
      <c r="U448" s="6" t="n">
        <f aca="false">R448-T448</f>
        <v>14736</v>
      </c>
      <c r="V448" s="7" t="n">
        <f aca="false">IFERROR(U448/R448,0)</f>
        <v>0.986939923648784</v>
      </c>
      <c r="W448" s="7" t="n">
        <f aca="false">O448*S448*V448</f>
        <v>0.807894736842105</v>
      </c>
      <c r="X448" s="4" t="s">
        <v>92</v>
      </c>
      <c r="Y448" s="9" t="n">
        <v>283</v>
      </c>
    </row>
    <row r="449" customFormat="false" ht="15" hidden="false" customHeight="false" outlineLevel="0" collapsed="false">
      <c r="A449" s="3" t="s">
        <v>128</v>
      </c>
      <c r="B449" s="4" t="s">
        <v>91</v>
      </c>
      <c r="C449" s="4" t="s">
        <v>27</v>
      </c>
      <c r="D449" s="5" t="s">
        <v>28</v>
      </c>
      <c r="E449" s="5" t="s">
        <v>81</v>
      </c>
      <c r="F449" s="5" t="s">
        <v>82</v>
      </c>
      <c r="G449" s="4" t="s">
        <v>88</v>
      </c>
      <c r="H449" s="5" t="s">
        <v>84</v>
      </c>
      <c r="I449" s="5" t="s">
        <v>85</v>
      </c>
      <c r="J449" s="4" t="s">
        <v>86</v>
      </c>
      <c r="K449" s="6" t="n">
        <v>480</v>
      </c>
      <c r="L449" s="6" t="n">
        <v>15</v>
      </c>
      <c r="M449" s="4" t="s">
        <v>57</v>
      </c>
      <c r="N449" s="6" t="n">
        <f aca="false">K449-L449</f>
        <v>465</v>
      </c>
      <c r="O449" s="7" t="n">
        <f aca="false">N449/K449</f>
        <v>0.96875</v>
      </c>
      <c r="P449" s="8" t="n">
        <v>36</v>
      </c>
      <c r="Q449" s="6" t="n">
        <f aca="false">N449*P449</f>
        <v>16740</v>
      </c>
      <c r="R449" s="6" t="n">
        <v>15178</v>
      </c>
      <c r="S449" s="7" t="n">
        <f aca="false">IFERROR(R449/Q449,0)</f>
        <v>0.906690561529271</v>
      </c>
      <c r="T449" s="6" t="n">
        <v>176</v>
      </c>
      <c r="U449" s="6" t="n">
        <f aca="false">R449-T449</f>
        <v>15002</v>
      </c>
      <c r="V449" s="7" t="n">
        <f aca="false">IFERROR(U449/R449,0)</f>
        <v>0.988404269337199</v>
      </c>
      <c r="W449" s="7" t="n">
        <f aca="false">O449*S449*V449</f>
        <v>0.868171296296296</v>
      </c>
      <c r="X449" s="4" t="s">
        <v>41</v>
      </c>
      <c r="Y449" s="9" t="n">
        <v>318.9</v>
      </c>
    </row>
    <row r="450" customFormat="false" ht="15" hidden="false" customHeight="false" outlineLevel="0" collapsed="false">
      <c r="A450" s="3" t="s">
        <v>128</v>
      </c>
      <c r="B450" s="4" t="s">
        <v>91</v>
      </c>
      <c r="C450" s="4" t="s">
        <v>37</v>
      </c>
      <c r="D450" s="5" t="s">
        <v>38</v>
      </c>
      <c r="E450" s="5" t="s">
        <v>81</v>
      </c>
      <c r="F450" s="5" t="s">
        <v>82</v>
      </c>
      <c r="G450" s="4" t="s">
        <v>88</v>
      </c>
      <c r="H450" s="5" t="s">
        <v>58</v>
      </c>
      <c r="I450" s="5" t="s">
        <v>85</v>
      </c>
      <c r="J450" s="4" t="s">
        <v>87</v>
      </c>
      <c r="K450" s="6" t="n">
        <v>480</v>
      </c>
      <c r="L450" s="6" t="n">
        <v>27</v>
      </c>
      <c r="M450" s="4" t="s">
        <v>60</v>
      </c>
      <c r="N450" s="6" t="n">
        <f aca="false">K450-L450</f>
        <v>453</v>
      </c>
      <c r="O450" s="7" t="n">
        <f aca="false">N450/K450</f>
        <v>0.94375</v>
      </c>
      <c r="P450" s="8" t="n">
        <v>36</v>
      </c>
      <c r="Q450" s="6" t="n">
        <f aca="false">N450*P450</f>
        <v>16308</v>
      </c>
      <c r="R450" s="6" t="n">
        <v>16154</v>
      </c>
      <c r="S450" s="7" t="n">
        <f aca="false">IFERROR(R450/Q450,0)</f>
        <v>0.99055678194751</v>
      </c>
      <c r="T450" s="6" t="n">
        <v>186</v>
      </c>
      <c r="U450" s="6" t="n">
        <f aca="false">R450-T450</f>
        <v>15968</v>
      </c>
      <c r="V450" s="7" t="n">
        <f aca="false">IFERROR(U450/R450,0)</f>
        <v>0.988485823944534</v>
      </c>
      <c r="W450" s="7" t="n">
        <f aca="false">O450*S450*V450</f>
        <v>0.924074074074074</v>
      </c>
      <c r="X450" s="4" t="s">
        <v>61</v>
      </c>
      <c r="Y450" s="9" t="n">
        <v>355.9</v>
      </c>
    </row>
    <row r="451" customFormat="false" ht="15" hidden="false" customHeight="false" outlineLevel="0" collapsed="false">
      <c r="A451" s="3" t="s">
        <v>128</v>
      </c>
      <c r="B451" s="4" t="s">
        <v>91</v>
      </c>
      <c r="C451" s="4" t="s">
        <v>42</v>
      </c>
      <c r="D451" s="5" t="s">
        <v>43</v>
      </c>
      <c r="E451" s="5" t="s">
        <v>81</v>
      </c>
      <c r="F451" s="5" t="s">
        <v>82</v>
      </c>
      <c r="G451" s="4" t="s">
        <v>88</v>
      </c>
      <c r="H451" s="5" t="s">
        <v>58</v>
      </c>
      <c r="I451" s="5" t="s">
        <v>85</v>
      </c>
      <c r="J451" s="4" t="s">
        <v>89</v>
      </c>
      <c r="K451" s="6" t="n">
        <v>480</v>
      </c>
      <c r="L451" s="6" t="n">
        <v>65</v>
      </c>
      <c r="M451" s="4" t="s">
        <v>46</v>
      </c>
      <c r="N451" s="6" t="n">
        <f aca="false">K451-L451</f>
        <v>415</v>
      </c>
      <c r="O451" s="7" t="n">
        <f aca="false">N451/K451</f>
        <v>0.864583333333333</v>
      </c>
      <c r="P451" s="8" t="n">
        <v>36</v>
      </c>
      <c r="Q451" s="6" t="n">
        <f aca="false">N451*P451</f>
        <v>14940</v>
      </c>
      <c r="R451" s="6" t="n">
        <v>14357</v>
      </c>
      <c r="S451" s="7" t="n">
        <f aca="false">IFERROR(R451/Q451,0)</f>
        <v>0.960977242302544</v>
      </c>
      <c r="T451" s="6" t="n">
        <v>177</v>
      </c>
      <c r="U451" s="6" t="n">
        <f aca="false">R451-T451</f>
        <v>14180</v>
      </c>
      <c r="V451" s="7" t="n">
        <f aca="false">IFERROR(U451/R451,0)</f>
        <v>0.987671519119593</v>
      </c>
      <c r="W451" s="7" t="n">
        <f aca="false">O451*S451*V451</f>
        <v>0.820601851851852</v>
      </c>
      <c r="X451" s="4" t="s">
        <v>92</v>
      </c>
      <c r="Y451" s="9" t="n">
        <v>331.1</v>
      </c>
    </row>
  </sheetData>
  <conditionalFormatting sqref="O2:O451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S2:S451">
    <cfRule type="colorScale" priority="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V2:V451"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W2:W451">
    <cfRule type="colorScale" priority="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2026-07-07T14:29:32Z</dcterms:created>
  <dc:creator>openpyxl</dc:creator>
  <dc:description/>
  <dc:language>en-US</dc:language>
  <cp:lastModifiedBy/>
  <dcterms:modified xsi:type="dcterms:W3CDTF">2026-07-07T14:29:33Z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